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1\"/>
    </mc:Choice>
  </mc:AlternateContent>
  <bookViews>
    <workbookView xWindow="0" yWindow="0" windowWidth="28800" windowHeight="12435"/>
  </bookViews>
  <sheets>
    <sheet name="Рис. 1.1" sheetId="1" r:id="rId1"/>
    <sheet name="Рис. 1.2" sheetId="2" r:id="rId2"/>
    <sheet name="Рис. 1.3-1.6" sheetId="3" r:id="rId3"/>
    <sheet name="Рис. 1.7-1.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F3" i="4" s="1"/>
  <c r="E4" i="4"/>
  <c r="F4" i="4"/>
  <c r="E5" i="4"/>
  <c r="F5" i="4" s="1"/>
  <c r="E6" i="4"/>
  <c r="F6" i="4"/>
  <c r="E7" i="4"/>
  <c r="F7" i="4" s="1"/>
  <c r="E8" i="4"/>
  <c r="F8" i="4"/>
  <c r="E9" i="4"/>
  <c r="F9" i="4" s="1"/>
  <c r="E10" i="4"/>
  <c r="F10" i="4"/>
  <c r="E11" i="4"/>
  <c r="F11" i="4" s="1"/>
  <c r="E12" i="4"/>
  <c r="F12" i="4"/>
  <c r="E13" i="4"/>
  <c r="F13" i="4" s="1"/>
  <c r="E14" i="4"/>
  <c r="F14" i="4"/>
  <c r="E15" i="4"/>
  <c r="F15" i="4" s="1"/>
  <c r="E16" i="4"/>
  <c r="F16" i="4"/>
  <c r="E17" i="4"/>
  <c r="F17" i="4" s="1"/>
  <c r="E18" i="4"/>
  <c r="F18" i="4"/>
  <c r="E19" i="4"/>
  <c r="F19" i="4" s="1"/>
  <c r="E20" i="4"/>
  <c r="F20" i="4"/>
  <c r="E21" i="4"/>
  <c r="F21" i="4" s="1"/>
  <c r="E22" i="4"/>
  <c r="F22" i="4"/>
  <c r="E23" i="4"/>
  <c r="F23" i="4" s="1"/>
  <c r="E24" i="4"/>
  <c r="F24" i="4"/>
  <c r="E25" i="4"/>
  <c r="F25" i="4" s="1"/>
  <c r="E26" i="4"/>
  <c r="F26" i="4"/>
  <c r="E27" i="4"/>
  <c r="F27" i="4" s="1"/>
  <c r="E28" i="4"/>
  <c r="F28" i="4"/>
  <c r="E29" i="4"/>
  <c r="F29" i="4" s="1"/>
  <c r="E30" i="4"/>
  <c r="F30" i="4"/>
  <c r="E31" i="4"/>
  <c r="F31" i="4" s="1"/>
  <c r="E32" i="4"/>
  <c r="F32" i="4"/>
  <c r="E33" i="4"/>
  <c r="F33" i="4" s="1"/>
  <c r="E34" i="4"/>
  <c r="F34" i="4"/>
  <c r="E35" i="4"/>
  <c r="F35" i="4" s="1"/>
  <c r="E36" i="4"/>
  <c r="F36" i="4"/>
  <c r="E37" i="4"/>
  <c r="F37" i="4" s="1"/>
  <c r="E38" i="4"/>
  <c r="F38" i="4"/>
  <c r="E39" i="4"/>
  <c r="F39" i="4" s="1"/>
  <c r="E40" i="4"/>
  <c r="F40" i="4"/>
  <c r="E41" i="4"/>
  <c r="F41" i="4" s="1"/>
  <c r="E42" i="4"/>
  <c r="F42" i="4"/>
  <c r="E43" i="4"/>
  <c r="F43" i="4" s="1"/>
  <c r="E44" i="4"/>
  <c r="F44" i="4"/>
  <c r="E45" i="4"/>
  <c r="F45" i="4" s="1"/>
  <c r="E46" i="4"/>
  <c r="F46" i="4"/>
  <c r="E47" i="4"/>
  <c r="F47" i="4" s="1"/>
  <c r="E48" i="4"/>
  <c r="F48" i="4"/>
  <c r="E49" i="4"/>
  <c r="F49" i="4" s="1"/>
  <c r="E50" i="4"/>
  <c r="F50" i="4"/>
  <c r="E51" i="4"/>
  <c r="F51" i="4" s="1"/>
  <c r="E52" i="4"/>
  <c r="F52" i="4"/>
  <c r="E53" i="4"/>
  <c r="F53" i="4" s="1"/>
  <c r="E54" i="4"/>
  <c r="F54" i="4"/>
  <c r="E55" i="4"/>
  <c r="F55" i="4" s="1"/>
  <c r="E56" i="4"/>
  <c r="F56" i="4"/>
  <c r="E57" i="4"/>
  <c r="F57" i="4" s="1"/>
  <c r="E58" i="4"/>
  <c r="F58" i="4"/>
  <c r="E59" i="4"/>
  <c r="F59" i="4" s="1"/>
  <c r="E60" i="4"/>
  <c r="F60" i="4"/>
  <c r="E61" i="4"/>
  <c r="F61" i="4" s="1"/>
  <c r="E62" i="4"/>
  <c r="F62" i="4"/>
  <c r="E63" i="4"/>
  <c r="F63" i="4" s="1"/>
  <c r="E64" i="4"/>
  <c r="F64" i="4"/>
  <c r="E65" i="4"/>
  <c r="F65" i="4" s="1"/>
  <c r="E66" i="4"/>
  <c r="F66" i="4"/>
  <c r="E67" i="4"/>
  <c r="F67" i="4" s="1"/>
  <c r="E68" i="4"/>
  <c r="F68" i="4"/>
  <c r="E69" i="4"/>
  <c r="F69" i="4" s="1"/>
  <c r="E70" i="4"/>
  <c r="F70" i="4"/>
  <c r="E71" i="4"/>
  <c r="F71" i="4" s="1"/>
  <c r="E72" i="4"/>
  <c r="F72" i="4"/>
  <c r="E73" i="4"/>
  <c r="F73" i="4" s="1"/>
  <c r="E74" i="4"/>
  <c r="F74" i="4"/>
  <c r="E75" i="4"/>
  <c r="F75" i="4" s="1"/>
  <c r="E76" i="4"/>
  <c r="F76" i="4"/>
  <c r="E77" i="4"/>
  <c r="F77" i="4" s="1"/>
  <c r="E78" i="4"/>
  <c r="F78" i="4"/>
  <c r="E79" i="4"/>
  <c r="F79" i="4" s="1"/>
  <c r="E80" i="4"/>
  <c r="F80" i="4"/>
  <c r="E81" i="4"/>
  <c r="F81" i="4" s="1"/>
  <c r="E82" i="4"/>
  <c r="F82" i="4"/>
  <c r="E83" i="4"/>
  <c r="F83" i="4" s="1"/>
  <c r="E84" i="4"/>
  <c r="F84" i="4"/>
  <c r="E85" i="4"/>
  <c r="F85" i="4" s="1"/>
  <c r="E86" i="4"/>
  <c r="F86" i="4"/>
  <c r="E87" i="4"/>
  <c r="F87" i="4" s="1"/>
  <c r="E88" i="4"/>
  <c r="F88" i="4"/>
  <c r="E89" i="4"/>
  <c r="F89" i="4" s="1"/>
  <c r="E90" i="4"/>
  <c r="F90" i="4"/>
  <c r="E91" i="4"/>
  <c r="F91" i="4" s="1"/>
  <c r="E92" i="4"/>
  <c r="F92" i="4"/>
  <c r="E93" i="4"/>
  <c r="F93" i="4" s="1"/>
  <c r="E94" i="4"/>
  <c r="F94" i="4"/>
  <c r="E95" i="4"/>
  <c r="F95" i="4" s="1"/>
  <c r="E96" i="4"/>
  <c r="F96" i="4"/>
  <c r="E97" i="4"/>
  <c r="F97" i="4" s="1"/>
  <c r="E98" i="4"/>
  <c r="F98" i="4"/>
  <c r="E99" i="4"/>
  <c r="F99" i="4" s="1"/>
  <c r="E100" i="4"/>
  <c r="F100" i="4"/>
  <c r="F2" i="4"/>
  <c r="E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</calcChain>
</file>

<file path=xl/sharedStrings.xml><?xml version="1.0" encoding="utf-8"?>
<sst xmlns="http://schemas.openxmlformats.org/spreadsheetml/2006/main" count="490" uniqueCount="57">
  <si>
    <t>W25-6</t>
  </si>
  <si>
    <t>CR 50-4</t>
  </si>
  <si>
    <t>BR26-3</t>
  </si>
  <si>
    <t>CR50-6</t>
  </si>
  <si>
    <t>ER46-14</t>
  </si>
  <si>
    <t>RG78-25</t>
  </si>
  <si>
    <t>BR15-3</t>
  </si>
  <si>
    <t>Cross50-5</t>
  </si>
  <si>
    <t>CR50-2</t>
  </si>
  <si>
    <t>ER41-4</t>
  </si>
  <si>
    <t>RG75-3</t>
  </si>
  <si>
    <t>BG33-17</t>
  </si>
  <si>
    <t>ER46-28</t>
  </si>
  <si>
    <t>CR50-1</t>
  </si>
  <si>
    <t>BG33-3</t>
  </si>
  <si>
    <t>BG33-8</t>
  </si>
  <si>
    <t>ER46-22</t>
  </si>
  <si>
    <t>ER46-29</t>
  </si>
  <si>
    <t>ER46-7</t>
  </si>
  <si>
    <t>CR50-3</t>
  </si>
  <si>
    <t>BG33-9</t>
  </si>
  <si>
    <t xml:space="preserve">18K Italian Gold Women's Watch </t>
  </si>
  <si>
    <t>Наименование</t>
  </si>
  <si>
    <t>Дата</t>
  </si>
  <si>
    <t>Количество</t>
  </si>
  <si>
    <t>Описание</t>
  </si>
  <si>
    <t xml:space="preserve">14K Gold Bangle Bracelet with Vine Design </t>
  </si>
  <si>
    <t xml:space="preserve">14K Gold Cross with Onyx </t>
  </si>
  <si>
    <t xml:space="preserve">14K Gold Ray Of Light Onyx Men's Ring (Men's Rings) </t>
  </si>
  <si>
    <t xml:space="preserve">14K Gold Ballerina Ring w/ Blue &amp; White CZs (Women's Rings, CZ Rings) </t>
  </si>
  <si>
    <t xml:space="preserve">18K Italian Gold Men's Bracelet </t>
  </si>
  <si>
    <t xml:space="preserve">14K Gold Onyx Men's Bracelet </t>
  </si>
  <si>
    <t xml:space="preserve">14K Gold Bangle Bracelet with Star Design </t>
  </si>
  <si>
    <t xml:space="preserve">14K Gold Onyx Cross </t>
  </si>
  <si>
    <t xml:space="preserve">14K Gold Onyx Cross with White Cubic Zirconia Stones </t>
  </si>
  <si>
    <t xml:space="preserve">14K Gold Swiss Cut Earrings </t>
  </si>
  <si>
    <t xml:space="preserve">14K Gold Fish Hoop Earrings </t>
  </si>
  <si>
    <t xml:space="preserve">14K Gold Hollow Earrings </t>
  </si>
  <si>
    <t xml:space="preserve">14K Gold Hoop Earrings </t>
  </si>
  <si>
    <t xml:space="preserve">14K Gold Earrings </t>
  </si>
  <si>
    <t>ER 46-33</t>
  </si>
  <si>
    <t>ER49-20</t>
  </si>
  <si>
    <t xml:space="preserve">14K Gold Hoop/Tube Earrings </t>
  </si>
  <si>
    <t>ER49-21</t>
  </si>
  <si>
    <t>ER49-22</t>
  </si>
  <si>
    <t xml:space="preserve">14K Gold Tube/Hoop Earrings </t>
  </si>
  <si>
    <t>ER80-63</t>
  </si>
  <si>
    <t xml:space="preserve">14K Gold Ruby Colored Cubic Zirconia Earrings </t>
  </si>
  <si>
    <t>ER89-47</t>
  </si>
  <si>
    <t xml:space="preserve">14K Gold Two-Tone Rose Earrings </t>
  </si>
  <si>
    <t>P411A</t>
  </si>
  <si>
    <t xml:space="preserve">14K Gold Lion Pendant </t>
  </si>
  <si>
    <t>P330</t>
  </si>
  <si>
    <t xml:space="preserve">14K Gold Eagle Pendant </t>
  </si>
  <si>
    <t>Цена</t>
  </si>
  <si>
    <t xml:space="preserve"> 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</si>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</sst>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3" borderId="1" xfId="0" applyFont="1" applyFill="1" applyBorder="1"/>
    <xf numFmtId="14" fontId="1" fillId="3" borderId="6" xfId="0" applyNumberFormat="1" applyFont="1" applyFill="1" applyBorder="1"/>
    <xf numFmtId="0" fontId="1" fillId="3" borderId="6" xfId="0" applyFont="1" applyFill="1" applyBorder="1"/>
    <xf numFmtId="0" fontId="5" fillId="0" borderId="0" xfId="2"/>
    <xf numFmtId="0" fontId="5" fillId="0" borderId="5" xfId="2" applyNumberFormat="1" applyFont="1" applyBorder="1" applyAlignment="1"/>
    <xf numFmtId="0" fontId="5" fillId="0" borderId="7" xfId="2" applyNumberFormat="1" applyFont="1" applyBorder="1" applyAlignment="1"/>
    <xf numFmtId="0" fontId="5" fillId="0" borderId="8" xfId="2" applyNumberFormat="1" applyFont="1" applyBorder="1" applyAlignment="1"/>
    <xf numFmtId="0" fontId="3" fillId="2" borderId="2" xfId="0" applyFont="1" applyFill="1" applyBorder="1"/>
    <xf numFmtId="14" fontId="3" fillId="2" borderId="3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1" fillId="3" borderId="2" xfId="0" applyFont="1" applyFill="1" applyBorder="1"/>
    <xf numFmtId="14" fontId="1" fillId="3" borderId="3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3" xfId="0" applyFont="1" applyBorder="1"/>
    <xf numFmtId="0" fontId="4" fillId="4" borderId="9" xfId="1" applyFont="1" applyFill="1" applyBorder="1"/>
    <xf numFmtId="0" fontId="4" fillId="4" borderId="10" xfId="1" applyFont="1" applyFill="1" applyBorder="1"/>
    <xf numFmtId="0" fontId="4" fillId="4" borderId="11" xfId="1" applyFont="1" applyFill="1" applyBorder="1"/>
    <xf numFmtId="0" fontId="5" fillId="5" borderId="9" xfId="2" applyNumberFormat="1" applyFont="1" applyFill="1" applyBorder="1" applyAlignment="1"/>
    <xf numFmtId="0" fontId="5" fillId="5" borderId="10" xfId="2" applyNumberFormat="1" applyFont="1" applyFill="1" applyBorder="1" applyAlignment="1"/>
    <xf numFmtId="0" fontId="5" fillId="5" borderId="11" xfId="2" applyNumberFormat="1" applyFont="1" applyFill="1" applyBorder="1" applyAlignment="1"/>
    <xf numFmtId="0" fontId="5" fillId="0" borderId="9" xfId="2" applyNumberFormat="1" applyFont="1" applyBorder="1" applyAlignment="1"/>
    <xf numFmtId="0" fontId="5" fillId="0" borderId="10" xfId="2" applyNumberFormat="1" applyFont="1" applyBorder="1" applyAlignment="1"/>
    <xf numFmtId="0" fontId="5" fillId="0" borderId="11" xfId="2" applyNumberFormat="1" applyFont="1" applyBorder="1" applyAlignment="1"/>
    <xf numFmtId="0" fontId="6" fillId="5" borderId="11" xfId="2" applyNumberFormat="1" applyFont="1" applyFill="1" applyBorder="1" applyAlignment="1"/>
    <xf numFmtId="0" fontId="3" fillId="2" borderId="0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0" borderId="4" xfId="0" applyFont="1" applyBorder="1"/>
  </cellXfs>
  <cellStyles count="3">
    <cellStyle name="Заголовок 4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417351</xdr:colOff>
      <xdr:row>4</xdr:row>
      <xdr:rowOff>104775</xdr:rowOff>
    </xdr:from>
    <xdr:to>
      <xdr:col>7</xdr:col>
      <xdr:colOff>1998501</xdr:colOff>
      <xdr:row>6</xdr:row>
      <xdr:rowOff>85725</xdr:rowOff>
    </xdr:to>
    <xdr:sp macro="" textlink="">
      <xdr:nvSpPr>
        <xdr:cNvPr id="4" name="Oval 1"/>
        <xdr:cNvSpPr/>
      </xdr:nvSpPr>
      <xdr:spPr>
        <a:xfrm>
          <a:off x="5056026" y="866775"/>
          <a:ext cx="2105025" cy="3619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571500</xdr:colOff>
      <xdr:row>1</xdr:row>
      <xdr:rowOff>161926</xdr:rowOff>
    </xdr:from>
    <xdr:to>
      <xdr:col>7</xdr:col>
      <xdr:colOff>131601</xdr:colOff>
      <xdr:row>7</xdr:row>
      <xdr:rowOff>38528</xdr:rowOff>
    </xdr:to>
    <xdr:sp macro="" textlink="">
      <xdr:nvSpPr>
        <xdr:cNvPr id="5" name="Freeform 2"/>
        <xdr:cNvSpPr/>
      </xdr:nvSpPr>
      <xdr:spPr>
        <a:xfrm>
          <a:off x="2457450" y="352426"/>
          <a:ext cx="2836701" cy="1019602"/>
        </a:xfrm>
        <a:custGeom>
          <a:avLst/>
          <a:gdLst>
            <a:gd name="connsiteX0" fmla="*/ 2712876 w 2712876"/>
            <a:gd name="connsiteY0" fmla="*/ 657225 h 857677"/>
            <a:gd name="connsiteX1" fmla="*/ 2036601 w 2712876"/>
            <a:gd name="connsiteY1" fmla="*/ 857250 h 857677"/>
            <a:gd name="connsiteX2" fmla="*/ 293526 w 2712876"/>
            <a:gd name="connsiteY2" fmla="*/ 609600 h 857677"/>
            <a:gd name="connsiteX3" fmla="*/ 17301 w 2712876"/>
            <a:gd name="connsiteY3" fmla="*/ 0 h 857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12876" h="857677">
              <a:moveTo>
                <a:pt x="2712876" y="657225"/>
              </a:moveTo>
              <a:cubicBezTo>
                <a:pt x="2576351" y="761206"/>
                <a:pt x="2439826" y="865187"/>
                <a:pt x="2036601" y="857250"/>
              </a:cubicBezTo>
              <a:cubicBezTo>
                <a:pt x="1633376" y="849313"/>
                <a:pt x="630076" y="752475"/>
                <a:pt x="293526" y="609600"/>
              </a:cubicBezTo>
              <a:cubicBezTo>
                <a:pt x="-43024" y="466725"/>
                <a:pt x="-12862" y="233362"/>
                <a:pt x="17301" y="0"/>
              </a:cubicBez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1</xdr:row>
      <xdr:rowOff>180975</xdr:rowOff>
    </xdr:from>
    <xdr:to>
      <xdr:col>0</xdr:col>
      <xdr:colOff>533400</xdr:colOff>
      <xdr:row>1</xdr:row>
      <xdr:rowOff>180975</xdr:rowOff>
    </xdr:to>
    <xdr:cxnSp macro="">
      <xdr:nvCxnSpPr>
        <xdr:cNvPr id="7" name="Прямая соединительная линия 6"/>
        <xdr:cNvCxnSpPr/>
      </xdr:nvCxnSpPr>
      <xdr:spPr>
        <a:xfrm>
          <a:off x="19050" y="371475"/>
          <a:ext cx="5143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</xdr:row>
      <xdr:rowOff>9525</xdr:rowOff>
    </xdr:from>
    <xdr:to>
      <xdr:col>5</xdr:col>
      <xdr:colOff>504825</xdr:colOff>
      <xdr:row>6</xdr:row>
      <xdr:rowOff>9525</xdr:rowOff>
    </xdr:to>
    <xdr:cxnSp macro="">
      <xdr:nvCxnSpPr>
        <xdr:cNvPr id="8" name="Прямая соединительная линия 7"/>
        <xdr:cNvCxnSpPr/>
      </xdr:nvCxnSpPr>
      <xdr:spPr>
        <a:xfrm>
          <a:off x="3933825" y="1152525"/>
          <a:ext cx="5143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83977</xdr:colOff>
      <xdr:row>4</xdr:row>
      <xdr:rowOff>114299</xdr:rowOff>
    </xdr:from>
    <xdr:to>
      <xdr:col>9</xdr:col>
      <xdr:colOff>85726</xdr:colOff>
      <xdr:row>6</xdr:row>
      <xdr:rowOff>95249</xdr:rowOff>
    </xdr:to>
    <xdr:sp macro="" textlink="">
      <xdr:nvSpPr>
        <xdr:cNvPr id="6" name="Oval 1"/>
        <xdr:cNvSpPr/>
      </xdr:nvSpPr>
      <xdr:spPr>
        <a:xfrm>
          <a:off x="6265702" y="876299"/>
          <a:ext cx="525624" cy="3619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438150</xdr:colOff>
      <xdr:row>1</xdr:row>
      <xdr:rowOff>171450</xdr:rowOff>
    </xdr:from>
    <xdr:to>
      <xdr:col>8</xdr:col>
      <xdr:colOff>150651</xdr:colOff>
      <xdr:row>7</xdr:row>
      <xdr:rowOff>95677</xdr:rowOff>
    </xdr:to>
    <xdr:sp macro="" textlink="">
      <xdr:nvSpPr>
        <xdr:cNvPr id="7" name="Freeform 2"/>
        <xdr:cNvSpPr/>
      </xdr:nvSpPr>
      <xdr:spPr>
        <a:xfrm>
          <a:off x="4133850" y="361950"/>
          <a:ext cx="2198526" cy="1067227"/>
        </a:xfrm>
        <a:custGeom>
          <a:avLst/>
          <a:gdLst>
            <a:gd name="connsiteX0" fmla="*/ 2712876 w 2712876"/>
            <a:gd name="connsiteY0" fmla="*/ 657225 h 857677"/>
            <a:gd name="connsiteX1" fmla="*/ 2036601 w 2712876"/>
            <a:gd name="connsiteY1" fmla="*/ 857250 h 857677"/>
            <a:gd name="connsiteX2" fmla="*/ 293526 w 2712876"/>
            <a:gd name="connsiteY2" fmla="*/ 609600 h 857677"/>
            <a:gd name="connsiteX3" fmla="*/ 17301 w 2712876"/>
            <a:gd name="connsiteY3" fmla="*/ 0 h 857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12876" h="857677">
              <a:moveTo>
                <a:pt x="2712876" y="657225"/>
              </a:moveTo>
              <a:cubicBezTo>
                <a:pt x="2576351" y="761206"/>
                <a:pt x="2439826" y="865187"/>
                <a:pt x="2036601" y="857250"/>
              </a:cubicBezTo>
              <a:cubicBezTo>
                <a:pt x="1633376" y="849313"/>
                <a:pt x="630076" y="752475"/>
                <a:pt x="293526" y="609600"/>
              </a:cubicBezTo>
              <a:cubicBezTo>
                <a:pt x="-43024" y="466725"/>
                <a:pt x="-12862" y="233362"/>
                <a:pt x="17301" y="0"/>
              </a:cubicBez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pane ySplit="1" topLeftCell="A2" activePane="bottomLeft" state="frozen"/>
      <selection activeCell="E30" sqref="E30"/>
      <selection pane="bottomLeft" activeCell="F7" sqref="F7"/>
    </sheetView>
  </sheetViews>
  <sheetFormatPr defaultRowHeight="12.75" x14ac:dyDescent="0.2"/>
  <cols>
    <col min="1" max="1" width="17.140625" customWidth="1"/>
    <col min="2" max="2" width="10.140625" style="1" bestFit="1" customWidth="1"/>
    <col min="3" max="3" width="14.140625" customWidth="1"/>
    <col min="4" max="4" width="27.140625" customWidth="1"/>
    <col min="5" max="5" width="3.7109375" customWidth="1"/>
  </cols>
  <sheetData>
    <row r="1" spans="1:4" x14ac:dyDescent="0.2">
      <c r="A1" s="10" t="s">
        <v>22</v>
      </c>
      <c r="B1" s="11" t="s">
        <v>23</v>
      </c>
      <c r="C1" s="12" t="s">
        <v>24</v>
      </c>
      <c r="D1" s="13" t="s">
        <v>25</v>
      </c>
    </row>
    <row r="2" spans="1:4" x14ac:dyDescent="0.2">
      <c r="A2" s="14" t="s">
        <v>0</v>
      </c>
      <c r="B2" s="15">
        <v>41866</v>
      </c>
      <c r="C2" s="16">
        <v>878</v>
      </c>
      <c r="D2" s="17"/>
    </row>
    <row r="3" spans="1:4" x14ac:dyDescent="0.2">
      <c r="A3" s="18" t="s">
        <v>1</v>
      </c>
      <c r="B3" s="19">
        <v>41866</v>
      </c>
      <c r="C3" s="20">
        <v>213</v>
      </c>
      <c r="D3" s="34"/>
    </row>
    <row r="4" spans="1:4" x14ac:dyDescent="0.2">
      <c r="A4" s="14" t="s">
        <v>1</v>
      </c>
      <c r="B4" s="15">
        <v>41867</v>
      </c>
      <c r="C4" s="16">
        <v>744</v>
      </c>
      <c r="D4" s="17"/>
    </row>
    <row r="5" spans="1:4" x14ac:dyDescent="0.2">
      <c r="A5" s="18" t="s">
        <v>2</v>
      </c>
      <c r="B5" s="19">
        <v>41868</v>
      </c>
      <c r="C5" s="20">
        <v>169</v>
      </c>
      <c r="D5" s="34"/>
    </row>
    <row r="6" spans="1:4" x14ac:dyDescent="0.2">
      <c r="A6" s="14" t="s">
        <v>3</v>
      </c>
      <c r="B6" s="15">
        <v>41868</v>
      </c>
      <c r="C6" s="16">
        <v>822</v>
      </c>
      <c r="D6" s="17"/>
    </row>
    <row r="7" spans="1:4" x14ac:dyDescent="0.2">
      <c r="A7" s="18" t="s">
        <v>4</v>
      </c>
      <c r="B7" s="19">
        <v>41868</v>
      </c>
      <c r="C7" s="20">
        <v>740</v>
      </c>
      <c r="D7" s="34"/>
    </row>
    <row r="8" spans="1:4" x14ac:dyDescent="0.2">
      <c r="A8" s="14" t="s">
        <v>5</v>
      </c>
      <c r="B8" s="15">
        <v>41868</v>
      </c>
      <c r="C8" s="16">
        <v>638</v>
      </c>
      <c r="D8" s="17"/>
    </row>
    <row r="9" spans="1:4" x14ac:dyDescent="0.2">
      <c r="A9" s="18" t="s">
        <v>6</v>
      </c>
      <c r="B9" s="19">
        <v>41869</v>
      </c>
      <c r="C9" s="20">
        <v>817</v>
      </c>
      <c r="D9" s="34"/>
    </row>
    <row r="10" spans="1:4" x14ac:dyDescent="0.2">
      <c r="A10" s="14" t="s">
        <v>7</v>
      </c>
      <c r="B10" s="15">
        <v>41869</v>
      </c>
      <c r="C10" s="16">
        <v>871</v>
      </c>
      <c r="D10" s="17"/>
    </row>
    <row r="11" spans="1:4" x14ac:dyDescent="0.2">
      <c r="A11" s="18" t="s">
        <v>8</v>
      </c>
      <c r="B11" s="19">
        <v>41869</v>
      </c>
      <c r="C11" s="20">
        <v>686</v>
      </c>
      <c r="D11" s="34"/>
    </row>
    <row r="12" spans="1:4" x14ac:dyDescent="0.2">
      <c r="A12" s="14" t="s">
        <v>2</v>
      </c>
      <c r="B12" s="15">
        <v>41870</v>
      </c>
      <c r="C12" s="16">
        <v>541</v>
      </c>
      <c r="D12" s="17"/>
    </row>
    <row r="13" spans="1:4" x14ac:dyDescent="0.2">
      <c r="A13" s="18" t="s">
        <v>9</v>
      </c>
      <c r="B13" s="19">
        <v>41870</v>
      </c>
      <c r="C13" s="20">
        <v>208</v>
      </c>
      <c r="D13" s="34"/>
    </row>
    <row r="14" spans="1:4" x14ac:dyDescent="0.2">
      <c r="A14" s="14" t="s">
        <v>10</v>
      </c>
      <c r="B14" s="15">
        <v>41870</v>
      </c>
      <c r="C14" s="16">
        <v>231</v>
      </c>
      <c r="D14" s="17"/>
    </row>
    <row r="15" spans="1:4" x14ac:dyDescent="0.2">
      <c r="A15" s="18" t="s">
        <v>10</v>
      </c>
      <c r="B15" s="19">
        <v>41870</v>
      </c>
      <c r="C15" s="20">
        <v>304</v>
      </c>
      <c r="D15" s="34"/>
    </row>
    <row r="16" spans="1:4" x14ac:dyDescent="0.2">
      <c r="A16" s="14" t="s">
        <v>1</v>
      </c>
      <c r="B16" s="15">
        <v>41870</v>
      </c>
      <c r="C16" s="16">
        <v>671</v>
      </c>
      <c r="D16" s="17"/>
    </row>
    <row r="17" spans="1:4" x14ac:dyDescent="0.2">
      <c r="A17" s="18" t="s">
        <v>2</v>
      </c>
      <c r="B17" s="19">
        <v>41871</v>
      </c>
      <c r="C17" s="20">
        <v>849</v>
      </c>
      <c r="D17" s="34"/>
    </row>
    <row r="18" spans="1:4" x14ac:dyDescent="0.2">
      <c r="A18" s="14" t="s">
        <v>1</v>
      </c>
      <c r="B18" s="15">
        <v>41871</v>
      </c>
      <c r="C18" s="16">
        <v>718</v>
      </c>
      <c r="D18" s="17"/>
    </row>
    <row r="19" spans="1:4" x14ac:dyDescent="0.2">
      <c r="A19" s="18" t="s">
        <v>10</v>
      </c>
      <c r="B19" s="19">
        <v>41872</v>
      </c>
      <c r="C19" s="20">
        <v>899</v>
      </c>
      <c r="D19" s="34"/>
    </row>
    <row r="20" spans="1:4" x14ac:dyDescent="0.2">
      <c r="A20" s="14" t="s">
        <v>3</v>
      </c>
      <c r="B20" s="15">
        <v>41872</v>
      </c>
      <c r="C20" s="16">
        <v>192</v>
      </c>
      <c r="D20" s="17"/>
    </row>
    <row r="21" spans="1:4" x14ac:dyDescent="0.2">
      <c r="A21" s="18" t="s">
        <v>10</v>
      </c>
      <c r="B21" s="19">
        <v>41873</v>
      </c>
      <c r="C21" s="20">
        <v>852</v>
      </c>
      <c r="D21" s="34"/>
    </row>
    <row r="22" spans="1:4" x14ac:dyDescent="0.2">
      <c r="A22" s="14" t="s">
        <v>7</v>
      </c>
      <c r="B22" s="15">
        <v>41873</v>
      </c>
      <c r="C22" s="16">
        <v>379</v>
      </c>
      <c r="D22" s="17"/>
    </row>
    <row r="23" spans="1:4" x14ac:dyDescent="0.2">
      <c r="A23" s="18" t="s">
        <v>1</v>
      </c>
      <c r="B23" s="19">
        <v>41873</v>
      </c>
      <c r="C23" s="20">
        <v>802</v>
      </c>
      <c r="D23" s="34"/>
    </row>
    <row r="24" spans="1:4" x14ac:dyDescent="0.2">
      <c r="A24" s="14" t="s">
        <v>11</v>
      </c>
      <c r="B24" s="15">
        <v>41873</v>
      </c>
      <c r="C24" s="16">
        <v>530</v>
      </c>
      <c r="D24" s="17"/>
    </row>
    <row r="25" spans="1:4" x14ac:dyDescent="0.2">
      <c r="A25" s="18" t="s">
        <v>5</v>
      </c>
      <c r="B25" s="19">
        <v>41873</v>
      </c>
      <c r="C25" s="20">
        <v>460</v>
      </c>
      <c r="D25" s="34"/>
    </row>
    <row r="26" spans="1:4" x14ac:dyDescent="0.2">
      <c r="A26" s="14" t="s">
        <v>10</v>
      </c>
      <c r="B26" s="15">
        <v>41874</v>
      </c>
      <c r="C26" s="16">
        <v>735</v>
      </c>
      <c r="D26" s="17"/>
    </row>
    <row r="27" spans="1:4" x14ac:dyDescent="0.2">
      <c r="A27" s="18" t="s">
        <v>3</v>
      </c>
      <c r="B27" s="19">
        <v>41874</v>
      </c>
      <c r="C27" s="20">
        <v>351</v>
      </c>
      <c r="D27" s="34"/>
    </row>
    <row r="28" spans="1:4" x14ac:dyDescent="0.2">
      <c r="A28" s="14" t="s">
        <v>3</v>
      </c>
      <c r="B28" s="15">
        <v>41874</v>
      </c>
      <c r="C28" s="16">
        <v>236</v>
      </c>
      <c r="D28" s="17"/>
    </row>
    <row r="29" spans="1:4" x14ac:dyDescent="0.2">
      <c r="A29" s="18" t="s">
        <v>12</v>
      </c>
      <c r="B29" s="19">
        <v>41874</v>
      </c>
      <c r="C29" s="20">
        <v>673</v>
      </c>
      <c r="D29" s="34"/>
    </row>
    <row r="30" spans="1:4" x14ac:dyDescent="0.2">
      <c r="A30" s="14" t="s">
        <v>2</v>
      </c>
      <c r="B30" s="15">
        <v>41875</v>
      </c>
      <c r="C30" s="16">
        <v>881</v>
      </c>
      <c r="D30" s="17"/>
    </row>
    <row r="31" spans="1:4" x14ac:dyDescent="0.2">
      <c r="A31" s="18" t="s">
        <v>9</v>
      </c>
      <c r="B31" s="19">
        <v>41875</v>
      </c>
      <c r="C31" s="20">
        <v>311</v>
      </c>
      <c r="D31" s="34"/>
    </row>
    <row r="32" spans="1:4" x14ac:dyDescent="0.2">
      <c r="A32" s="14" t="s">
        <v>6</v>
      </c>
      <c r="B32" s="15">
        <v>41875</v>
      </c>
      <c r="C32" s="16">
        <v>347</v>
      </c>
      <c r="D32" s="17"/>
    </row>
    <row r="33" spans="1:4" x14ac:dyDescent="0.2">
      <c r="A33" s="18" t="s">
        <v>13</v>
      </c>
      <c r="B33" s="19">
        <v>41875</v>
      </c>
      <c r="C33" s="20">
        <v>833</v>
      </c>
      <c r="D33" s="34"/>
    </row>
    <row r="34" spans="1:4" x14ac:dyDescent="0.2">
      <c r="A34" s="14" t="s">
        <v>8</v>
      </c>
      <c r="B34" s="15">
        <v>41875</v>
      </c>
      <c r="C34" s="16">
        <v>216</v>
      </c>
      <c r="D34" s="17"/>
    </row>
    <row r="35" spans="1:4" x14ac:dyDescent="0.2">
      <c r="A35" s="18" t="s">
        <v>3</v>
      </c>
      <c r="B35" s="19">
        <v>41876</v>
      </c>
      <c r="C35" s="20">
        <v>571</v>
      </c>
      <c r="D35" s="34"/>
    </row>
    <row r="36" spans="1:4" x14ac:dyDescent="0.2">
      <c r="A36" s="14" t="s">
        <v>4</v>
      </c>
      <c r="B36" s="15">
        <v>41876</v>
      </c>
      <c r="C36" s="16">
        <v>471</v>
      </c>
      <c r="D36" s="17"/>
    </row>
    <row r="37" spans="1:4" x14ac:dyDescent="0.2">
      <c r="A37" s="18" t="s">
        <v>14</v>
      </c>
      <c r="B37" s="19">
        <v>41876</v>
      </c>
      <c r="C37" s="20">
        <v>213</v>
      </c>
      <c r="D37" s="34"/>
    </row>
    <row r="38" spans="1:4" x14ac:dyDescent="0.2">
      <c r="A38" s="14" t="s">
        <v>15</v>
      </c>
      <c r="B38" s="15">
        <v>41876</v>
      </c>
      <c r="C38" s="16">
        <v>775</v>
      </c>
      <c r="D38" s="17"/>
    </row>
    <row r="39" spans="1:4" x14ac:dyDescent="0.2">
      <c r="A39" s="18" t="s">
        <v>2</v>
      </c>
      <c r="B39" s="19">
        <v>41877</v>
      </c>
      <c r="C39" s="20">
        <v>737</v>
      </c>
      <c r="D39" s="34"/>
    </row>
    <row r="40" spans="1:4" x14ac:dyDescent="0.2">
      <c r="A40" s="14" t="s">
        <v>16</v>
      </c>
      <c r="B40" s="15">
        <v>41877</v>
      </c>
      <c r="C40" s="16">
        <v>281</v>
      </c>
      <c r="D40" s="17"/>
    </row>
    <row r="41" spans="1:4" x14ac:dyDescent="0.2">
      <c r="A41" s="18" t="s">
        <v>14</v>
      </c>
      <c r="B41" s="19">
        <v>41877</v>
      </c>
      <c r="C41" s="20">
        <v>546</v>
      </c>
      <c r="D41" s="34"/>
    </row>
    <row r="42" spans="1:4" x14ac:dyDescent="0.2">
      <c r="A42" s="14" t="s">
        <v>7</v>
      </c>
      <c r="B42" s="15">
        <v>41878</v>
      </c>
      <c r="C42" s="16">
        <v>467</v>
      </c>
      <c r="D42" s="17"/>
    </row>
    <row r="43" spans="1:4" x14ac:dyDescent="0.2">
      <c r="A43" s="18" t="s">
        <v>17</v>
      </c>
      <c r="B43" s="19">
        <v>41878</v>
      </c>
      <c r="C43" s="20">
        <v>199</v>
      </c>
      <c r="D43" s="34"/>
    </row>
    <row r="44" spans="1:4" x14ac:dyDescent="0.2">
      <c r="A44" s="14" t="s">
        <v>4</v>
      </c>
      <c r="B44" s="15">
        <v>41878</v>
      </c>
      <c r="C44" s="16">
        <v>316</v>
      </c>
      <c r="D44" s="17"/>
    </row>
    <row r="45" spans="1:4" x14ac:dyDescent="0.2">
      <c r="A45" s="18" t="s">
        <v>2</v>
      </c>
      <c r="B45" s="19">
        <v>41879</v>
      </c>
      <c r="C45" s="20">
        <v>233</v>
      </c>
      <c r="D45" s="34"/>
    </row>
    <row r="46" spans="1:4" x14ac:dyDescent="0.2">
      <c r="A46" s="14" t="s">
        <v>7</v>
      </c>
      <c r="B46" s="15">
        <v>41879</v>
      </c>
      <c r="C46" s="16">
        <v>621</v>
      </c>
      <c r="D46" s="17"/>
    </row>
    <row r="47" spans="1:4" x14ac:dyDescent="0.2">
      <c r="A47" s="18" t="s">
        <v>1</v>
      </c>
      <c r="B47" s="19">
        <v>41879</v>
      </c>
      <c r="C47" s="20">
        <v>612</v>
      </c>
      <c r="D47" s="34"/>
    </row>
    <row r="48" spans="1:4" x14ac:dyDescent="0.2">
      <c r="A48" s="14" t="s">
        <v>18</v>
      </c>
      <c r="B48" s="15">
        <v>41879</v>
      </c>
      <c r="C48" s="16">
        <v>140</v>
      </c>
      <c r="D48" s="17"/>
    </row>
    <row r="49" spans="1:4" x14ac:dyDescent="0.2">
      <c r="A49" s="18" t="s">
        <v>14</v>
      </c>
      <c r="B49" s="19">
        <v>41879</v>
      </c>
      <c r="C49" s="20">
        <v>328</v>
      </c>
      <c r="D49" s="34"/>
    </row>
    <row r="50" spans="1:4" x14ac:dyDescent="0.2">
      <c r="A50" s="14" t="s">
        <v>15</v>
      </c>
      <c r="B50" s="15">
        <v>41879</v>
      </c>
      <c r="C50" s="16">
        <v>508</v>
      </c>
      <c r="D50" s="17"/>
    </row>
    <row r="51" spans="1:4" x14ac:dyDescent="0.2">
      <c r="A51" s="18" t="s">
        <v>16</v>
      </c>
      <c r="B51" s="19">
        <v>41880</v>
      </c>
      <c r="C51" s="20">
        <v>688</v>
      </c>
      <c r="D51" s="34"/>
    </row>
    <row r="52" spans="1:4" x14ac:dyDescent="0.2">
      <c r="A52" s="14" t="s">
        <v>17</v>
      </c>
      <c r="B52" s="15">
        <v>41880</v>
      </c>
      <c r="C52" s="16">
        <v>825</v>
      </c>
      <c r="D52" s="17"/>
    </row>
    <row r="53" spans="1:4" x14ac:dyDescent="0.2">
      <c r="A53" s="18" t="s">
        <v>12</v>
      </c>
      <c r="B53" s="19">
        <v>41880</v>
      </c>
      <c r="C53" s="20">
        <v>806</v>
      </c>
      <c r="D53" s="34"/>
    </row>
    <row r="54" spans="1:4" x14ac:dyDescent="0.2">
      <c r="A54" s="14" t="s">
        <v>19</v>
      </c>
      <c r="B54" s="15">
        <v>41880</v>
      </c>
      <c r="C54" s="16">
        <v>159</v>
      </c>
      <c r="D54" s="17"/>
    </row>
    <row r="55" spans="1:4" x14ac:dyDescent="0.2">
      <c r="A55" s="18" t="s">
        <v>10</v>
      </c>
      <c r="B55" s="19">
        <v>41881</v>
      </c>
      <c r="C55" s="20">
        <v>626</v>
      </c>
      <c r="D55" s="34"/>
    </row>
    <row r="56" spans="1:4" x14ac:dyDescent="0.2">
      <c r="A56" s="14" t="s">
        <v>13</v>
      </c>
      <c r="B56" s="15">
        <v>41881</v>
      </c>
      <c r="C56" s="16">
        <v>631</v>
      </c>
      <c r="D56" s="17"/>
    </row>
    <row r="57" spans="1:4" x14ac:dyDescent="0.2">
      <c r="A57" s="18" t="s">
        <v>9</v>
      </c>
      <c r="B57" s="19">
        <v>41882</v>
      </c>
      <c r="C57" s="20">
        <v>374</v>
      </c>
      <c r="D57" s="34"/>
    </row>
    <row r="58" spans="1:4" x14ac:dyDescent="0.2">
      <c r="A58" s="14" t="s">
        <v>18</v>
      </c>
      <c r="B58" s="15">
        <v>41882</v>
      </c>
      <c r="C58" s="16">
        <v>113</v>
      </c>
      <c r="D58" s="17"/>
    </row>
    <row r="59" spans="1:4" x14ac:dyDescent="0.2">
      <c r="A59" s="18" t="s">
        <v>15</v>
      </c>
      <c r="B59" s="19">
        <v>41882</v>
      </c>
      <c r="C59" s="20">
        <v>298</v>
      </c>
      <c r="D59" s="34"/>
    </row>
    <row r="60" spans="1:4" x14ac:dyDescent="0.2">
      <c r="A60" s="14" t="s">
        <v>15</v>
      </c>
      <c r="B60" s="15">
        <v>41882</v>
      </c>
      <c r="C60" s="16">
        <v>366</v>
      </c>
      <c r="D60" s="17"/>
    </row>
    <row r="61" spans="1:4" x14ac:dyDescent="0.2">
      <c r="A61" s="18" t="s">
        <v>10</v>
      </c>
      <c r="B61" s="19">
        <v>41883</v>
      </c>
      <c r="C61" s="20">
        <v>511</v>
      </c>
      <c r="D61" s="34"/>
    </row>
    <row r="62" spans="1:4" x14ac:dyDescent="0.2">
      <c r="A62" s="14" t="s">
        <v>7</v>
      </c>
      <c r="B62" s="15">
        <v>41883</v>
      </c>
      <c r="C62" s="16">
        <v>422</v>
      </c>
      <c r="D62" s="17"/>
    </row>
    <row r="63" spans="1:4" x14ac:dyDescent="0.2">
      <c r="A63" s="18" t="s">
        <v>13</v>
      </c>
      <c r="B63" s="19">
        <v>41883</v>
      </c>
      <c r="C63" s="20">
        <v>181</v>
      </c>
      <c r="D63" s="34"/>
    </row>
    <row r="64" spans="1:4" x14ac:dyDescent="0.2">
      <c r="A64" s="14" t="s">
        <v>19</v>
      </c>
      <c r="B64" s="15">
        <v>41883</v>
      </c>
      <c r="C64" s="16">
        <v>406</v>
      </c>
      <c r="D64" s="17"/>
    </row>
    <row r="65" spans="1:4" x14ac:dyDescent="0.2">
      <c r="A65" s="18" t="s">
        <v>14</v>
      </c>
      <c r="B65" s="19">
        <v>41883</v>
      </c>
      <c r="C65" s="20">
        <v>662</v>
      </c>
      <c r="D65" s="34"/>
    </row>
    <row r="66" spans="1:4" x14ac:dyDescent="0.2">
      <c r="A66" s="14" t="s">
        <v>15</v>
      </c>
      <c r="B66" s="15">
        <v>41883</v>
      </c>
      <c r="C66" s="16">
        <v>429</v>
      </c>
      <c r="D66" s="17"/>
    </row>
    <row r="67" spans="1:4" x14ac:dyDescent="0.2">
      <c r="A67" s="18" t="s">
        <v>20</v>
      </c>
      <c r="B67" s="19">
        <v>41884</v>
      </c>
      <c r="C67" s="20">
        <v>287</v>
      </c>
      <c r="D67" s="34"/>
    </row>
    <row r="68" spans="1:4" x14ac:dyDescent="0.2">
      <c r="A68" s="14" t="s">
        <v>3</v>
      </c>
      <c r="B68" s="15">
        <v>41884</v>
      </c>
      <c r="C68" s="16">
        <v>151</v>
      </c>
      <c r="D68" s="17"/>
    </row>
    <row r="69" spans="1:4" x14ac:dyDescent="0.2">
      <c r="A69" s="18" t="s">
        <v>16</v>
      </c>
      <c r="B69" s="19">
        <v>41884</v>
      </c>
      <c r="C69" s="20">
        <v>267</v>
      </c>
      <c r="D69" s="34"/>
    </row>
    <row r="70" spans="1:4" x14ac:dyDescent="0.2">
      <c r="A70" s="14" t="s">
        <v>14</v>
      </c>
      <c r="B70" s="15">
        <v>41884</v>
      </c>
      <c r="C70" s="16">
        <v>842</v>
      </c>
      <c r="D70" s="17"/>
    </row>
    <row r="71" spans="1:4" x14ac:dyDescent="0.2">
      <c r="A71" s="18" t="s">
        <v>8</v>
      </c>
      <c r="B71" s="19">
        <v>41885</v>
      </c>
      <c r="C71" s="20">
        <v>441</v>
      </c>
      <c r="D71" s="34"/>
    </row>
    <row r="72" spans="1:4" x14ac:dyDescent="0.2">
      <c r="A72" s="14" t="s">
        <v>18</v>
      </c>
      <c r="B72" s="15">
        <v>41885</v>
      </c>
      <c r="C72" s="16">
        <v>244</v>
      </c>
      <c r="D72" s="17"/>
    </row>
    <row r="73" spans="1:4" x14ac:dyDescent="0.2">
      <c r="A73" s="18" t="s">
        <v>12</v>
      </c>
      <c r="B73" s="19">
        <v>41885</v>
      </c>
      <c r="C73" s="20">
        <v>442</v>
      </c>
      <c r="D73" s="34"/>
    </row>
    <row r="74" spans="1:4" x14ac:dyDescent="0.2">
      <c r="A74" s="14" t="s">
        <v>14</v>
      </c>
      <c r="B74" s="15">
        <v>41885</v>
      </c>
      <c r="C74" s="16">
        <v>737</v>
      </c>
      <c r="D74" s="17"/>
    </row>
    <row r="75" spans="1:4" x14ac:dyDescent="0.2">
      <c r="A75" s="18" t="s">
        <v>0</v>
      </c>
      <c r="B75" s="19">
        <v>41886</v>
      </c>
      <c r="C75" s="20">
        <v>254</v>
      </c>
      <c r="D75" s="34"/>
    </row>
    <row r="76" spans="1:4" x14ac:dyDescent="0.2">
      <c r="A76" s="14" t="s">
        <v>2</v>
      </c>
      <c r="B76" s="15">
        <v>41886</v>
      </c>
      <c r="C76" s="16">
        <v>476</v>
      </c>
      <c r="D76" s="17"/>
    </row>
    <row r="77" spans="1:4" x14ac:dyDescent="0.2">
      <c r="A77" s="18" t="s">
        <v>15</v>
      </c>
      <c r="B77" s="19">
        <v>41886</v>
      </c>
      <c r="C77" s="20">
        <v>331</v>
      </c>
      <c r="D77" s="34"/>
    </row>
    <row r="78" spans="1:4" x14ac:dyDescent="0.2">
      <c r="A78" s="14" t="s">
        <v>0</v>
      </c>
      <c r="B78" s="15">
        <v>41887</v>
      </c>
      <c r="C78" s="16">
        <v>832</v>
      </c>
      <c r="D78" s="17"/>
    </row>
    <row r="79" spans="1:4" x14ac:dyDescent="0.2">
      <c r="A79" s="18" t="s">
        <v>9</v>
      </c>
      <c r="B79" s="19">
        <v>41887</v>
      </c>
      <c r="C79" s="20">
        <v>429</v>
      </c>
      <c r="D79" s="34"/>
    </row>
    <row r="80" spans="1:4" x14ac:dyDescent="0.2">
      <c r="A80" s="14" t="s">
        <v>10</v>
      </c>
      <c r="B80" s="15">
        <v>41887</v>
      </c>
      <c r="C80" s="16">
        <v>741</v>
      </c>
      <c r="D80" s="17"/>
    </row>
    <row r="81" spans="1:4" x14ac:dyDescent="0.2">
      <c r="A81" s="18" t="s">
        <v>16</v>
      </c>
      <c r="B81" s="19">
        <v>41887</v>
      </c>
      <c r="C81" s="20">
        <v>595</v>
      </c>
      <c r="D81" s="34"/>
    </row>
    <row r="82" spans="1:4" x14ac:dyDescent="0.2">
      <c r="A82" s="14" t="s">
        <v>4</v>
      </c>
      <c r="B82" s="15">
        <v>41888</v>
      </c>
      <c r="C82" s="16">
        <v>384</v>
      </c>
      <c r="D82" s="17"/>
    </row>
    <row r="83" spans="1:4" x14ac:dyDescent="0.2">
      <c r="A83" s="18" t="s">
        <v>12</v>
      </c>
      <c r="B83" s="19">
        <v>41888</v>
      </c>
      <c r="C83" s="20">
        <v>221</v>
      </c>
      <c r="D83" s="34"/>
    </row>
    <row r="84" spans="1:4" x14ac:dyDescent="0.2">
      <c r="A84" s="14" t="s">
        <v>12</v>
      </c>
      <c r="B84" s="15">
        <v>41888</v>
      </c>
      <c r="C84" s="16">
        <v>344</v>
      </c>
      <c r="D84" s="17"/>
    </row>
    <row r="85" spans="1:4" x14ac:dyDescent="0.2">
      <c r="A85" s="18" t="s">
        <v>9</v>
      </c>
      <c r="B85" s="19">
        <v>41889</v>
      </c>
      <c r="C85" s="20">
        <v>229</v>
      </c>
      <c r="D85" s="34"/>
    </row>
    <row r="86" spans="1:4" x14ac:dyDescent="0.2">
      <c r="A86" s="14" t="s">
        <v>7</v>
      </c>
      <c r="B86" s="15">
        <v>41889</v>
      </c>
      <c r="C86" s="16">
        <v>823</v>
      </c>
      <c r="D86" s="17"/>
    </row>
    <row r="87" spans="1:4" x14ac:dyDescent="0.2">
      <c r="A87" s="18" t="s">
        <v>16</v>
      </c>
      <c r="B87" s="19">
        <v>41890</v>
      </c>
      <c r="C87" s="20">
        <v>100</v>
      </c>
      <c r="D87" s="34"/>
    </row>
    <row r="88" spans="1:4" x14ac:dyDescent="0.2">
      <c r="A88" s="14" t="s">
        <v>19</v>
      </c>
      <c r="B88" s="15">
        <v>41890</v>
      </c>
      <c r="C88" s="16">
        <v>576</v>
      </c>
      <c r="D88" s="17"/>
    </row>
    <row r="89" spans="1:4" x14ac:dyDescent="0.2">
      <c r="A89" s="18" t="s">
        <v>13</v>
      </c>
      <c r="B89" s="19">
        <v>41891</v>
      </c>
      <c r="C89" s="20">
        <v>832</v>
      </c>
      <c r="D89" s="34"/>
    </row>
    <row r="90" spans="1:4" x14ac:dyDescent="0.2">
      <c r="A90" s="14" t="s">
        <v>8</v>
      </c>
      <c r="B90" s="15">
        <v>41891</v>
      </c>
      <c r="C90" s="16">
        <v>603</v>
      </c>
      <c r="D90" s="17"/>
    </row>
    <row r="91" spans="1:4" x14ac:dyDescent="0.2">
      <c r="A91" s="18" t="s">
        <v>16</v>
      </c>
      <c r="B91" s="19">
        <v>41891</v>
      </c>
      <c r="C91" s="20">
        <v>380</v>
      </c>
      <c r="D91" s="34"/>
    </row>
    <row r="92" spans="1:4" x14ac:dyDescent="0.2">
      <c r="A92" s="14" t="s">
        <v>16</v>
      </c>
      <c r="B92" s="15">
        <v>41892</v>
      </c>
      <c r="C92" s="16">
        <v>198</v>
      </c>
      <c r="D92" s="17"/>
    </row>
    <row r="93" spans="1:4" x14ac:dyDescent="0.2">
      <c r="A93" s="18" t="s">
        <v>5</v>
      </c>
      <c r="B93" s="19">
        <v>41892</v>
      </c>
      <c r="C93" s="20">
        <v>233</v>
      </c>
      <c r="D93" s="34"/>
    </row>
    <row r="94" spans="1:4" x14ac:dyDescent="0.2">
      <c r="A94" s="14" t="s">
        <v>13</v>
      </c>
      <c r="B94" s="15">
        <v>41893</v>
      </c>
      <c r="C94" s="16">
        <v>264</v>
      </c>
      <c r="D94" s="17"/>
    </row>
    <row r="95" spans="1:4" x14ac:dyDescent="0.2">
      <c r="A95" s="18" t="s">
        <v>19</v>
      </c>
      <c r="B95" s="19">
        <v>41893</v>
      </c>
      <c r="C95" s="20">
        <v>801</v>
      </c>
      <c r="D95" s="34"/>
    </row>
    <row r="96" spans="1:4" x14ac:dyDescent="0.2">
      <c r="A96" s="14" t="s">
        <v>0</v>
      </c>
      <c r="B96" s="15">
        <v>41894</v>
      </c>
      <c r="C96" s="16">
        <v>581</v>
      </c>
      <c r="D96" s="17"/>
    </row>
    <row r="97" spans="1:4" x14ac:dyDescent="0.2">
      <c r="A97" s="18" t="s">
        <v>16</v>
      </c>
      <c r="B97" s="19">
        <v>41894</v>
      </c>
      <c r="C97" s="20">
        <v>545</v>
      </c>
      <c r="D97" s="34"/>
    </row>
    <row r="98" spans="1:4" x14ac:dyDescent="0.2">
      <c r="A98" s="14" t="s">
        <v>12</v>
      </c>
      <c r="B98" s="15">
        <v>41895</v>
      </c>
      <c r="C98" s="16">
        <v>623</v>
      </c>
      <c r="D98" s="17"/>
    </row>
    <row r="99" spans="1:4" x14ac:dyDescent="0.2">
      <c r="A99" s="18" t="s">
        <v>14</v>
      </c>
      <c r="B99" s="19">
        <v>41895</v>
      </c>
      <c r="C99" s="20">
        <v>115</v>
      </c>
      <c r="D99" s="34"/>
    </row>
    <row r="100" spans="1:4" x14ac:dyDescent="0.2">
      <c r="A100" s="3" t="s">
        <v>15</v>
      </c>
      <c r="B100" s="4">
        <v>41895</v>
      </c>
      <c r="C100" s="5">
        <v>580</v>
      </c>
      <c r="D100" s="3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2" sqref="C12"/>
    </sheetView>
  </sheetViews>
  <sheetFormatPr defaultRowHeight="15" x14ac:dyDescent="0.25"/>
  <cols>
    <col min="1" max="1" width="17" style="6" customWidth="1"/>
    <col min="2" max="2" width="7.85546875" style="6" customWidth="1"/>
    <col min="3" max="3" width="65.5703125" style="6" bestFit="1" customWidth="1"/>
    <col min="4" max="16384" width="9.140625" style="6"/>
  </cols>
  <sheetData>
    <row r="1" spans="1:3" x14ac:dyDescent="0.25">
      <c r="A1" s="21" t="s">
        <v>22</v>
      </c>
      <c r="B1" s="22" t="s">
        <v>54</v>
      </c>
      <c r="C1" s="23" t="s">
        <v>25</v>
      </c>
    </row>
    <row r="2" spans="1:3" x14ac:dyDescent="0.25">
      <c r="A2" s="24" t="s">
        <v>14</v>
      </c>
      <c r="B2" s="25">
        <v>39.950000000000003</v>
      </c>
      <c r="C2" s="26" t="s">
        <v>26</v>
      </c>
    </row>
    <row r="3" spans="1:3" x14ac:dyDescent="0.25">
      <c r="A3" s="27" t="s">
        <v>19</v>
      </c>
      <c r="B3" s="28">
        <v>14.95</v>
      </c>
      <c r="C3" s="29" t="s">
        <v>27</v>
      </c>
    </row>
    <row r="4" spans="1:3" x14ac:dyDescent="0.25">
      <c r="A4" s="24" t="s">
        <v>10</v>
      </c>
      <c r="B4" s="25">
        <v>99.95</v>
      </c>
      <c r="C4" s="30" t="s">
        <v>28</v>
      </c>
    </row>
    <row r="5" spans="1:3" x14ac:dyDescent="0.25">
      <c r="A5" s="27" t="s">
        <v>5</v>
      </c>
      <c r="B5" s="28">
        <v>99.95</v>
      </c>
      <c r="C5" s="29" t="s">
        <v>29</v>
      </c>
    </row>
    <row r="6" spans="1:3" x14ac:dyDescent="0.25">
      <c r="A6" s="24" t="s">
        <v>0</v>
      </c>
      <c r="B6" s="25">
        <v>79.95</v>
      </c>
      <c r="C6" s="26" t="s">
        <v>21</v>
      </c>
    </row>
    <row r="7" spans="1:3" x14ac:dyDescent="0.25">
      <c r="A7" s="27" t="s">
        <v>2</v>
      </c>
      <c r="B7" s="28">
        <v>44.95</v>
      </c>
      <c r="C7" s="29" t="s">
        <v>30</v>
      </c>
    </row>
    <row r="8" spans="1:3" x14ac:dyDescent="0.25">
      <c r="A8" s="24" t="s">
        <v>6</v>
      </c>
      <c r="B8" s="25">
        <v>12.95</v>
      </c>
      <c r="C8" s="26" t="s">
        <v>31</v>
      </c>
    </row>
    <row r="9" spans="1:3" x14ac:dyDescent="0.25">
      <c r="A9" s="27" t="s">
        <v>15</v>
      </c>
      <c r="B9" s="28">
        <v>12.95</v>
      </c>
      <c r="C9" s="29" t="s">
        <v>32</v>
      </c>
    </row>
    <row r="10" spans="1:3" x14ac:dyDescent="0.25">
      <c r="A10" s="24" t="s">
        <v>11</v>
      </c>
      <c r="B10" s="25">
        <v>12.95</v>
      </c>
      <c r="C10" s="26" t="s">
        <v>32</v>
      </c>
    </row>
    <row r="11" spans="1:3" x14ac:dyDescent="0.25">
      <c r="A11" s="27" t="s">
        <v>1</v>
      </c>
      <c r="B11" s="28">
        <v>12.95</v>
      </c>
      <c r="C11" s="29" t="s">
        <v>33</v>
      </c>
    </row>
    <row r="12" spans="1:3" x14ac:dyDescent="0.25">
      <c r="A12" s="24" t="s">
        <v>8</v>
      </c>
      <c r="B12" s="25">
        <v>12.95</v>
      </c>
      <c r="C12" s="26" t="s">
        <v>33</v>
      </c>
    </row>
    <row r="13" spans="1:3" x14ac:dyDescent="0.25">
      <c r="A13" s="27" t="s">
        <v>13</v>
      </c>
      <c r="B13" s="28">
        <v>12.95</v>
      </c>
      <c r="C13" s="29" t="s">
        <v>33</v>
      </c>
    </row>
    <row r="14" spans="1:3" x14ac:dyDescent="0.25">
      <c r="A14" s="24" t="s">
        <v>7</v>
      </c>
      <c r="B14" s="25">
        <v>12.95</v>
      </c>
      <c r="C14" s="26" t="s">
        <v>34</v>
      </c>
    </row>
    <row r="15" spans="1:3" x14ac:dyDescent="0.25">
      <c r="A15" s="27" t="s">
        <v>3</v>
      </c>
      <c r="B15" s="28">
        <v>12.95</v>
      </c>
      <c r="C15" s="29" t="s">
        <v>34</v>
      </c>
    </row>
    <row r="16" spans="1:3" x14ac:dyDescent="0.25">
      <c r="A16" s="24" t="s">
        <v>9</v>
      </c>
      <c r="B16" s="25">
        <v>23.95</v>
      </c>
      <c r="C16" s="26" t="s">
        <v>35</v>
      </c>
    </row>
    <row r="17" spans="1:3" x14ac:dyDescent="0.25">
      <c r="A17" s="27" t="s">
        <v>4</v>
      </c>
      <c r="B17" s="28">
        <v>21.95</v>
      </c>
      <c r="C17" s="29" t="s">
        <v>36</v>
      </c>
    </row>
    <row r="18" spans="1:3" x14ac:dyDescent="0.25">
      <c r="A18" s="24" t="s">
        <v>18</v>
      </c>
      <c r="B18" s="25">
        <v>21.95</v>
      </c>
      <c r="C18" s="26" t="s">
        <v>37</v>
      </c>
    </row>
    <row r="19" spans="1:3" x14ac:dyDescent="0.25">
      <c r="A19" s="27" t="s">
        <v>16</v>
      </c>
      <c r="B19" s="28">
        <v>22.95</v>
      </c>
      <c r="C19" s="29" t="s">
        <v>38</v>
      </c>
    </row>
    <row r="20" spans="1:3" x14ac:dyDescent="0.25">
      <c r="A20" s="24" t="s">
        <v>12</v>
      </c>
      <c r="B20" s="25">
        <v>24.95</v>
      </c>
      <c r="C20" s="26" t="s">
        <v>39</v>
      </c>
    </row>
    <row r="21" spans="1:3" x14ac:dyDescent="0.25">
      <c r="A21" s="27" t="s">
        <v>17</v>
      </c>
      <c r="B21" s="28">
        <v>22.95</v>
      </c>
      <c r="C21" s="29" t="s">
        <v>38</v>
      </c>
    </row>
    <row r="22" spans="1:3" x14ac:dyDescent="0.25">
      <c r="A22" s="24" t="s">
        <v>40</v>
      </c>
      <c r="B22" s="25">
        <v>21.95</v>
      </c>
      <c r="C22" s="26" t="s">
        <v>37</v>
      </c>
    </row>
    <row r="23" spans="1:3" x14ac:dyDescent="0.25">
      <c r="A23" s="27" t="s">
        <v>41</v>
      </c>
      <c r="B23" s="28">
        <v>21.95</v>
      </c>
      <c r="C23" s="29" t="s">
        <v>42</v>
      </c>
    </row>
    <row r="24" spans="1:3" x14ac:dyDescent="0.25">
      <c r="A24" s="24" t="s">
        <v>43</v>
      </c>
      <c r="B24" s="25">
        <v>24.95</v>
      </c>
      <c r="C24" s="26" t="s">
        <v>42</v>
      </c>
    </row>
    <row r="25" spans="1:3" x14ac:dyDescent="0.25">
      <c r="A25" s="27" t="s">
        <v>44</v>
      </c>
      <c r="B25" s="28">
        <v>19.95</v>
      </c>
      <c r="C25" s="29" t="s">
        <v>45</v>
      </c>
    </row>
    <row r="26" spans="1:3" x14ac:dyDescent="0.25">
      <c r="A26" s="24" t="s">
        <v>46</v>
      </c>
      <c r="B26" s="25">
        <v>19.95</v>
      </c>
      <c r="C26" s="26" t="s">
        <v>47</v>
      </c>
    </row>
    <row r="27" spans="1:3" x14ac:dyDescent="0.25">
      <c r="A27" s="27" t="s">
        <v>48</v>
      </c>
      <c r="B27" s="28">
        <v>21.95</v>
      </c>
      <c r="C27" s="29" t="s">
        <v>49</v>
      </c>
    </row>
    <row r="28" spans="1:3" x14ac:dyDescent="0.25">
      <c r="A28" s="24" t="s">
        <v>50</v>
      </c>
      <c r="B28" s="25">
        <v>49.95</v>
      </c>
      <c r="C28" s="26" t="s">
        <v>51</v>
      </c>
    </row>
    <row r="29" spans="1:3" x14ac:dyDescent="0.25">
      <c r="A29" s="7" t="s">
        <v>52</v>
      </c>
      <c r="B29" s="8">
        <v>49.95</v>
      </c>
      <c r="C29" s="9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K29" sqref="K29"/>
    </sheetView>
  </sheetViews>
  <sheetFormatPr defaultRowHeight="15" x14ac:dyDescent="0.25"/>
  <cols>
    <col min="1" max="1" width="11.42578125" customWidth="1"/>
    <col min="2" max="2" width="10.140625" style="1" bestFit="1" customWidth="1"/>
    <col min="3" max="3" width="6.7109375" customWidth="1"/>
    <col min="4" max="4" width="27.140625" customWidth="1"/>
    <col min="5" max="5" width="3.7109375" customWidth="1"/>
    <col min="6" max="6" width="10.42578125" style="6" customWidth="1"/>
    <col min="7" max="7" width="7.85546875" style="6" customWidth="1"/>
    <col min="8" max="8" width="33.5703125" style="6" customWidth="1"/>
  </cols>
  <sheetData>
    <row r="1" spans="1:8" x14ac:dyDescent="0.25">
      <c r="A1" s="10" t="s">
        <v>22</v>
      </c>
      <c r="B1" s="11" t="s">
        <v>23</v>
      </c>
      <c r="C1" s="12" t="s">
        <v>24</v>
      </c>
      <c r="D1" s="13" t="s">
        <v>25</v>
      </c>
      <c r="E1" s="2" t="s">
        <v>55</v>
      </c>
      <c r="F1" s="21" t="s">
        <v>22</v>
      </c>
      <c r="G1" s="22" t="s">
        <v>54</v>
      </c>
      <c r="H1" s="23" t="s">
        <v>25</v>
      </c>
    </row>
    <row r="2" spans="1:8" x14ac:dyDescent="0.25">
      <c r="A2" s="14" t="s">
        <v>0</v>
      </c>
      <c r="B2" s="15">
        <v>41866</v>
      </c>
      <c r="C2" s="16">
        <v>878</v>
      </c>
      <c r="D2" s="17" t="str">
        <f>VLOOKUP(A2,$F$1:$H$29,3,FALSE)</f>
        <v xml:space="preserve">18K Italian Gold Women's Watch </v>
      </c>
      <c r="F2" s="24" t="s">
        <v>14</v>
      </c>
      <c r="G2" s="25">
        <v>39.950000000000003</v>
      </c>
      <c r="H2" s="26" t="s">
        <v>26</v>
      </c>
    </row>
    <row r="3" spans="1:8" x14ac:dyDescent="0.25">
      <c r="A3" s="18" t="s">
        <v>1</v>
      </c>
      <c r="B3" s="19">
        <v>41866</v>
      </c>
      <c r="C3" s="20">
        <v>213</v>
      </c>
      <c r="D3" s="17" t="str">
        <f>VLOOKUP(A3,$F$1:$H$29,3,FALSE)</f>
        <v xml:space="preserve">14K Gold Onyx Cross </v>
      </c>
      <c r="F3" s="27" t="s">
        <v>19</v>
      </c>
      <c r="G3" s="28">
        <v>14.95</v>
      </c>
      <c r="H3" s="29" t="s">
        <v>27</v>
      </c>
    </row>
    <row r="4" spans="1:8" x14ac:dyDescent="0.25">
      <c r="A4" s="14" t="s">
        <v>1</v>
      </c>
      <c r="B4" s="15">
        <v>41867</v>
      </c>
      <c r="C4" s="16">
        <v>744</v>
      </c>
      <c r="D4" s="17" t="str">
        <f t="shared" ref="D4:D19" si="0">VLOOKUP(A4,$F$1:$H$29,3,FALSE)</f>
        <v xml:space="preserve">14K Gold Onyx Cross </v>
      </c>
      <c r="F4" s="24" t="s">
        <v>10</v>
      </c>
      <c r="G4" s="25">
        <v>99.95</v>
      </c>
      <c r="H4" s="30" t="s">
        <v>28</v>
      </c>
    </row>
    <row r="5" spans="1:8" x14ac:dyDescent="0.25">
      <c r="A5" s="18" t="s">
        <v>2</v>
      </c>
      <c r="B5" s="19">
        <v>41868</v>
      </c>
      <c r="C5" s="20">
        <v>169</v>
      </c>
      <c r="D5" s="17" t="str">
        <f t="shared" si="0"/>
        <v xml:space="preserve">18K Italian Gold Men's Bracelet </v>
      </c>
      <c r="F5" s="27" t="s">
        <v>5</v>
      </c>
      <c r="G5" s="28">
        <v>99.95</v>
      </c>
      <c r="H5" s="29" t="s">
        <v>29</v>
      </c>
    </row>
    <row r="6" spans="1:8" x14ac:dyDescent="0.25">
      <c r="A6" s="14" t="s">
        <v>3</v>
      </c>
      <c r="B6" s="15">
        <v>41868</v>
      </c>
      <c r="C6" s="16">
        <v>822</v>
      </c>
      <c r="D6" s="17" t="str">
        <f t="shared" si="0"/>
        <v xml:space="preserve">14K Gold Onyx Cross with White Cubic Zirconia Stones </v>
      </c>
      <c r="F6" s="24" t="s">
        <v>0</v>
      </c>
      <c r="G6" s="25">
        <v>79.95</v>
      </c>
      <c r="H6" s="26" t="s">
        <v>21</v>
      </c>
    </row>
    <row r="7" spans="1:8" x14ac:dyDescent="0.25">
      <c r="A7" s="18" t="s">
        <v>4</v>
      </c>
      <c r="B7" s="19">
        <v>41868</v>
      </c>
      <c r="C7" s="20">
        <v>740</v>
      </c>
      <c r="D7" s="17" t="str">
        <f t="shared" si="0"/>
        <v xml:space="preserve">14K Gold Fish Hoop Earrings </v>
      </c>
      <c r="F7" s="27" t="s">
        <v>2</v>
      </c>
      <c r="G7" s="28">
        <v>44.95</v>
      </c>
      <c r="H7" s="29" t="s">
        <v>30</v>
      </c>
    </row>
    <row r="8" spans="1:8" x14ac:dyDescent="0.25">
      <c r="A8" s="14" t="s">
        <v>5</v>
      </c>
      <c r="B8" s="15">
        <v>41868</v>
      </c>
      <c r="C8" s="16">
        <v>638</v>
      </c>
      <c r="D8" s="17" t="str">
        <f t="shared" si="0"/>
        <v xml:space="preserve">14K Gold Ballerina Ring w/ Blue &amp; White CZs (Women's Rings, CZ Rings) </v>
      </c>
      <c r="F8" s="24" t="s">
        <v>6</v>
      </c>
      <c r="G8" s="25">
        <v>12.95</v>
      </c>
      <c r="H8" s="26" t="s">
        <v>31</v>
      </c>
    </row>
    <row r="9" spans="1:8" x14ac:dyDescent="0.25">
      <c r="A9" s="18" t="s">
        <v>6</v>
      </c>
      <c r="B9" s="19">
        <v>41869</v>
      </c>
      <c r="C9" s="20">
        <v>817</v>
      </c>
      <c r="D9" s="17" t="str">
        <f t="shared" si="0"/>
        <v xml:space="preserve">14K Gold Onyx Men's Bracelet </v>
      </c>
      <c r="F9" s="27" t="s">
        <v>15</v>
      </c>
      <c r="G9" s="28">
        <v>12.95</v>
      </c>
      <c r="H9" s="29" t="s">
        <v>32</v>
      </c>
    </row>
    <row r="10" spans="1:8" x14ac:dyDescent="0.25">
      <c r="A10" s="14" t="s">
        <v>7</v>
      </c>
      <c r="B10" s="15">
        <v>41869</v>
      </c>
      <c r="C10" s="16">
        <v>871</v>
      </c>
      <c r="D10" s="17" t="str">
        <f t="shared" si="0"/>
        <v xml:space="preserve">14K Gold Onyx Cross with White Cubic Zirconia Stones </v>
      </c>
      <c r="F10" s="24" t="s">
        <v>11</v>
      </c>
      <c r="G10" s="25">
        <v>12.95</v>
      </c>
      <c r="H10" s="26" t="s">
        <v>32</v>
      </c>
    </row>
    <row r="11" spans="1:8" x14ac:dyDescent="0.25">
      <c r="A11" s="18" t="s">
        <v>8</v>
      </c>
      <c r="B11" s="19">
        <v>41869</v>
      </c>
      <c r="C11" s="20">
        <v>686</v>
      </c>
      <c r="D11" s="17" t="str">
        <f t="shared" si="0"/>
        <v xml:space="preserve">14K Gold Onyx Cross </v>
      </c>
      <c r="F11" s="27" t="s">
        <v>1</v>
      </c>
      <c r="G11" s="28">
        <v>12.95</v>
      </c>
      <c r="H11" s="29" t="s">
        <v>33</v>
      </c>
    </row>
    <row r="12" spans="1:8" x14ac:dyDescent="0.25">
      <c r="A12" s="14" t="s">
        <v>2</v>
      </c>
      <c r="B12" s="15">
        <v>41870</v>
      </c>
      <c r="C12" s="16">
        <v>541</v>
      </c>
      <c r="D12" s="17" t="str">
        <f t="shared" si="0"/>
        <v xml:space="preserve">18K Italian Gold Men's Bracelet </v>
      </c>
      <c r="F12" s="24" t="s">
        <v>8</v>
      </c>
      <c r="G12" s="25">
        <v>12.95</v>
      </c>
      <c r="H12" s="26" t="s">
        <v>33</v>
      </c>
    </row>
    <row r="13" spans="1:8" x14ac:dyDescent="0.25">
      <c r="A13" s="18" t="s">
        <v>9</v>
      </c>
      <c r="B13" s="19">
        <v>41870</v>
      </c>
      <c r="C13" s="20">
        <v>208</v>
      </c>
      <c r="D13" s="17" t="str">
        <f t="shared" si="0"/>
        <v xml:space="preserve">14K Gold Swiss Cut Earrings </v>
      </c>
      <c r="F13" s="27" t="s">
        <v>13</v>
      </c>
      <c r="G13" s="28">
        <v>12.95</v>
      </c>
      <c r="H13" s="29" t="s">
        <v>33</v>
      </c>
    </row>
    <row r="14" spans="1:8" x14ac:dyDescent="0.25">
      <c r="A14" s="14" t="s">
        <v>10</v>
      </c>
      <c r="B14" s="15">
        <v>41870</v>
      </c>
      <c r="C14" s="16">
        <v>231</v>
      </c>
      <c r="D14" s="17" t="str">
        <f t="shared" si="0"/>
        <v xml:space="preserve">14K Gold Ray Of Light Onyx Men's Ring (Men's Rings) </v>
      </c>
      <c r="F14" s="24" t="s">
        <v>7</v>
      </c>
      <c r="G14" s="25">
        <v>12.95</v>
      </c>
      <c r="H14" s="26" t="s">
        <v>34</v>
      </c>
    </row>
    <row r="15" spans="1:8" x14ac:dyDescent="0.25">
      <c r="A15" s="18" t="s">
        <v>10</v>
      </c>
      <c r="B15" s="19">
        <v>41870</v>
      </c>
      <c r="C15" s="20">
        <v>304</v>
      </c>
      <c r="D15" s="17" t="str">
        <f t="shared" si="0"/>
        <v xml:space="preserve">14K Gold Ray Of Light Onyx Men's Ring (Men's Rings) </v>
      </c>
      <c r="F15" s="27" t="s">
        <v>3</v>
      </c>
      <c r="G15" s="28">
        <v>12.95</v>
      </c>
      <c r="H15" s="29" t="s">
        <v>34</v>
      </c>
    </row>
    <row r="16" spans="1:8" x14ac:dyDescent="0.25">
      <c r="A16" s="14" t="s">
        <v>1</v>
      </c>
      <c r="B16" s="15">
        <v>41870</v>
      </c>
      <c r="C16" s="16">
        <v>671</v>
      </c>
      <c r="D16" s="17" t="str">
        <f t="shared" si="0"/>
        <v xml:space="preserve">14K Gold Onyx Cross </v>
      </c>
      <c r="F16" s="24" t="s">
        <v>9</v>
      </c>
      <c r="G16" s="25">
        <v>23.95</v>
      </c>
      <c r="H16" s="26" t="s">
        <v>35</v>
      </c>
    </row>
    <row r="17" spans="1:8" x14ac:dyDescent="0.25">
      <c r="A17" s="18" t="s">
        <v>2</v>
      </c>
      <c r="B17" s="19">
        <v>41871</v>
      </c>
      <c r="C17" s="20">
        <v>849</v>
      </c>
      <c r="D17" s="17" t="str">
        <f t="shared" si="0"/>
        <v xml:space="preserve">18K Italian Gold Men's Bracelet </v>
      </c>
      <c r="F17" s="27" t="s">
        <v>4</v>
      </c>
      <c r="G17" s="28">
        <v>21.95</v>
      </c>
      <c r="H17" s="29" t="s">
        <v>36</v>
      </c>
    </row>
    <row r="18" spans="1:8" x14ac:dyDescent="0.25">
      <c r="A18" s="14" t="s">
        <v>1</v>
      </c>
      <c r="B18" s="15">
        <v>41871</v>
      </c>
      <c r="C18" s="16">
        <v>718</v>
      </c>
      <c r="D18" s="17" t="str">
        <f t="shared" si="0"/>
        <v xml:space="preserve">14K Gold Onyx Cross </v>
      </c>
      <c r="F18" s="24" t="s">
        <v>18</v>
      </c>
      <c r="G18" s="25">
        <v>21.95</v>
      </c>
      <c r="H18" s="26" t="s">
        <v>37</v>
      </c>
    </row>
    <row r="19" spans="1:8" x14ac:dyDescent="0.25">
      <c r="A19" s="18" t="s">
        <v>10</v>
      </c>
      <c r="B19" s="19">
        <v>41872</v>
      </c>
      <c r="C19" s="20">
        <v>899</v>
      </c>
      <c r="D19" s="17" t="str">
        <f t="shared" si="0"/>
        <v xml:space="preserve">14K Gold Ray Of Light Onyx Men's Ring (Men's Rings) </v>
      </c>
      <c r="F19" s="27" t="s">
        <v>16</v>
      </c>
      <c r="G19" s="28">
        <v>22.95</v>
      </c>
      <c r="H19" s="29" t="s">
        <v>38</v>
      </c>
    </row>
    <row r="20" spans="1:8" x14ac:dyDescent="0.25">
      <c r="A20" s="14" t="s">
        <v>3</v>
      </c>
      <c r="B20" s="15">
        <v>41872</v>
      </c>
      <c r="C20" s="16">
        <v>192</v>
      </c>
      <c r="D20" s="17" t="str">
        <f t="shared" ref="D20:D66" si="1">VLOOKUP(A20,$F$1:$H$29,3,FALSE)</f>
        <v xml:space="preserve">14K Gold Onyx Cross with White Cubic Zirconia Stones </v>
      </c>
      <c r="F20" s="24" t="s">
        <v>12</v>
      </c>
      <c r="G20" s="25">
        <v>24.95</v>
      </c>
      <c r="H20" s="26" t="s">
        <v>39</v>
      </c>
    </row>
    <row r="21" spans="1:8" x14ac:dyDescent="0.25">
      <c r="A21" s="18" t="s">
        <v>10</v>
      </c>
      <c r="B21" s="19">
        <v>41873</v>
      </c>
      <c r="C21" s="20">
        <v>852</v>
      </c>
      <c r="D21" s="17" t="str">
        <f t="shared" si="1"/>
        <v xml:space="preserve">14K Gold Ray Of Light Onyx Men's Ring (Men's Rings) </v>
      </c>
      <c r="F21" s="27" t="s">
        <v>17</v>
      </c>
      <c r="G21" s="28">
        <v>22.95</v>
      </c>
      <c r="H21" s="29" t="s">
        <v>38</v>
      </c>
    </row>
    <row r="22" spans="1:8" x14ac:dyDescent="0.25">
      <c r="A22" s="14" t="s">
        <v>7</v>
      </c>
      <c r="B22" s="15">
        <v>41873</v>
      </c>
      <c r="C22" s="16">
        <v>379</v>
      </c>
      <c r="D22" s="17" t="str">
        <f t="shared" si="1"/>
        <v xml:space="preserve">14K Gold Onyx Cross with White Cubic Zirconia Stones </v>
      </c>
      <c r="F22" s="24" t="s">
        <v>40</v>
      </c>
      <c r="G22" s="25">
        <v>21.95</v>
      </c>
      <c r="H22" s="26" t="s">
        <v>37</v>
      </c>
    </row>
    <row r="23" spans="1:8" x14ac:dyDescent="0.25">
      <c r="A23" s="18" t="s">
        <v>1</v>
      </c>
      <c r="B23" s="19">
        <v>41873</v>
      </c>
      <c r="C23" s="20">
        <v>802</v>
      </c>
      <c r="D23" s="17" t="str">
        <f t="shared" si="1"/>
        <v xml:space="preserve">14K Gold Onyx Cross </v>
      </c>
      <c r="F23" s="27" t="s">
        <v>41</v>
      </c>
      <c r="G23" s="28">
        <v>21.95</v>
      </c>
      <c r="H23" s="29" t="s">
        <v>42</v>
      </c>
    </row>
    <row r="24" spans="1:8" x14ac:dyDescent="0.25">
      <c r="A24" s="14" t="s">
        <v>11</v>
      </c>
      <c r="B24" s="15">
        <v>41873</v>
      </c>
      <c r="C24" s="16">
        <v>530</v>
      </c>
      <c r="D24" s="17" t="str">
        <f t="shared" si="1"/>
        <v xml:space="preserve">14K Gold Bangle Bracelet with Star Design </v>
      </c>
      <c r="F24" s="24" t="s">
        <v>43</v>
      </c>
      <c r="G24" s="25">
        <v>24.95</v>
      </c>
      <c r="H24" s="26" t="s">
        <v>42</v>
      </c>
    </row>
    <row r="25" spans="1:8" x14ac:dyDescent="0.25">
      <c r="A25" s="18" t="s">
        <v>5</v>
      </c>
      <c r="B25" s="19">
        <v>41873</v>
      </c>
      <c r="C25" s="20">
        <v>460</v>
      </c>
      <c r="D25" s="17" t="str">
        <f t="shared" si="1"/>
        <v xml:space="preserve">14K Gold Ballerina Ring w/ Blue &amp; White CZs (Women's Rings, CZ Rings) </v>
      </c>
      <c r="F25" s="27" t="s">
        <v>44</v>
      </c>
      <c r="G25" s="28">
        <v>19.95</v>
      </c>
      <c r="H25" s="29" t="s">
        <v>45</v>
      </c>
    </row>
    <row r="26" spans="1:8" x14ac:dyDescent="0.25">
      <c r="A26" s="14" t="s">
        <v>10</v>
      </c>
      <c r="B26" s="15">
        <v>41874</v>
      </c>
      <c r="C26" s="16">
        <v>735</v>
      </c>
      <c r="D26" s="17" t="str">
        <f t="shared" si="1"/>
        <v xml:space="preserve">14K Gold Ray Of Light Onyx Men's Ring (Men's Rings) </v>
      </c>
      <c r="F26" s="24" t="s">
        <v>46</v>
      </c>
      <c r="G26" s="25">
        <v>19.95</v>
      </c>
      <c r="H26" s="26" t="s">
        <v>47</v>
      </c>
    </row>
    <row r="27" spans="1:8" x14ac:dyDescent="0.25">
      <c r="A27" s="18" t="s">
        <v>3</v>
      </c>
      <c r="B27" s="19">
        <v>41874</v>
      </c>
      <c r="C27" s="20">
        <v>351</v>
      </c>
      <c r="D27" s="17" t="str">
        <f t="shared" si="1"/>
        <v xml:space="preserve">14K Gold Onyx Cross with White Cubic Zirconia Stones </v>
      </c>
      <c r="F27" s="27" t="s">
        <v>48</v>
      </c>
      <c r="G27" s="28">
        <v>21.95</v>
      </c>
      <c r="H27" s="29" t="s">
        <v>49</v>
      </c>
    </row>
    <row r="28" spans="1:8" x14ac:dyDescent="0.25">
      <c r="A28" s="14" t="s">
        <v>3</v>
      </c>
      <c r="B28" s="15">
        <v>41874</v>
      </c>
      <c r="C28" s="16">
        <v>236</v>
      </c>
      <c r="D28" s="17" t="str">
        <f t="shared" si="1"/>
        <v xml:space="preserve">14K Gold Onyx Cross with White Cubic Zirconia Stones </v>
      </c>
      <c r="F28" s="24" t="s">
        <v>50</v>
      </c>
      <c r="G28" s="25">
        <v>49.95</v>
      </c>
      <c r="H28" s="26" t="s">
        <v>51</v>
      </c>
    </row>
    <row r="29" spans="1:8" x14ac:dyDescent="0.25">
      <c r="A29" s="18" t="s">
        <v>12</v>
      </c>
      <c r="B29" s="19">
        <v>41874</v>
      </c>
      <c r="C29" s="20">
        <v>673</v>
      </c>
      <c r="D29" s="17" t="str">
        <f t="shared" si="1"/>
        <v xml:space="preserve">14K Gold Earrings </v>
      </c>
      <c r="F29" s="7" t="s">
        <v>52</v>
      </c>
      <c r="G29" s="8">
        <v>49.95</v>
      </c>
      <c r="H29" s="9" t="s">
        <v>53</v>
      </c>
    </row>
    <row r="30" spans="1:8" x14ac:dyDescent="0.25">
      <c r="A30" s="14" t="s">
        <v>2</v>
      </c>
      <c r="B30" s="15">
        <v>41875</v>
      </c>
      <c r="C30" s="16">
        <v>881</v>
      </c>
      <c r="D30" s="17" t="str">
        <f t="shared" si="1"/>
        <v xml:space="preserve">18K Italian Gold Men's Bracelet </v>
      </c>
    </row>
    <row r="31" spans="1:8" x14ac:dyDescent="0.25">
      <c r="A31" s="18" t="s">
        <v>9</v>
      </c>
      <c r="B31" s="19">
        <v>41875</v>
      </c>
      <c r="C31" s="20">
        <v>311</v>
      </c>
      <c r="D31" s="17" t="str">
        <f t="shared" si="1"/>
        <v xml:space="preserve">14K Gold Swiss Cut Earrings </v>
      </c>
    </row>
    <row r="32" spans="1:8" x14ac:dyDescent="0.25">
      <c r="A32" s="14" t="s">
        <v>6</v>
      </c>
      <c r="B32" s="15">
        <v>41875</v>
      </c>
      <c r="C32" s="16">
        <v>347</v>
      </c>
      <c r="D32" s="17" t="str">
        <f t="shared" si="1"/>
        <v xml:space="preserve">14K Gold Onyx Men's Bracelet </v>
      </c>
    </row>
    <row r="33" spans="1:4" x14ac:dyDescent="0.25">
      <c r="A33" s="18" t="s">
        <v>13</v>
      </c>
      <c r="B33" s="19">
        <v>41875</v>
      </c>
      <c r="C33" s="20">
        <v>833</v>
      </c>
      <c r="D33" s="17" t="str">
        <f t="shared" si="1"/>
        <v xml:space="preserve">14K Gold Onyx Cross </v>
      </c>
    </row>
    <row r="34" spans="1:4" x14ac:dyDescent="0.25">
      <c r="A34" s="14" t="s">
        <v>8</v>
      </c>
      <c r="B34" s="15">
        <v>41875</v>
      </c>
      <c r="C34" s="16">
        <v>216</v>
      </c>
      <c r="D34" s="17" t="str">
        <f t="shared" si="1"/>
        <v xml:space="preserve">14K Gold Onyx Cross </v>
      </c>
    </row>
    <row r="35" spans="1:4" x14ac:dyDescent="0.25">
      <c r="A35" s="18" t="s">
        <v>3</v>
      </c>
      <c r="B35" s="19">
        <v>41876</v>
      </c>
      <c r="C35" s="20">
        <v>571</v>
      </c>
      <c r="D35" s="17" t="str">
        <f t="shared" si="1"/>
        <v xml:space="preserve">14K Gold Onyx Cross with White Cubic Zirconia Stones </v>
      </c>
    </row>
    <row r="36" spans="1:4" x14ac:dyDescent="0.25">
      <c r="A36" s="14" t="s">
        <v>4</v>
      </c>
      <c r="B36" s="15">
        <v>41876</v>
      </c>
      <c r="C36" s="16">
        <v>471</v>
      </c>
      <c r="D36" s="17" t="str">
        <f t="shared" si="1"/>
        <v xml:space="preserve">14K Gold Fish Hoop Earrings </v>
      </c>
    </row>
    <row r="37" spans="1:4" x14ac:dyDescent="0.25">
      <c r="A37" s="18" t="s">
        <v>14</v>
      </c>
      <c r="B37" s="19">
        <v>41876</v>
      </c>
      <c r="C37" s="20">
        <v>213</v>
      </c>
      <c r="D37" s="17" t="str">
        <f t="shared" si="1"/>
        <v xml:space="preserve">14K Gold Bangle Bracelet with Vine Design </v>
      </c>
    </row>
    <row r="38" spans="1:4" x14ac:dyDescent="0.25">
      <c r="A38" s="14" t="s">
        <v>15</v>
      </c>
      <c r="B38" s="15">
        <v>41876</v>
      </c>
      <c r="C38" s="16">
        <v>775</v>
      </c>
      <c r="D38" s="17" t="str">
        <f t="shared" si="1"/>
        <v xml:space="preserve">14K Gold Bangle Bracelet with Star Design </v>
      </c>
    </row>
    <row r="39" spans="1:4" x14ac:dyDescent="0.25">
      <c r="A39" s="18" t="s">
        <v>2</v>
      </c>
      <c r="B39" s="19">
        <v>41877</v>
      </c>
      <c r="C39" s="20">
        <v>737</v>
      </c>
      <c r="D39" s="17" t="str">
        <f t="shared" si="1"/>
        <v xml:space="preserve">18K Italian Gold Men's Bracelet </v>
      </c>
    </row>
    <row r="40" spans="1:4" x14ac:dyDescent="0.25">
      <c r="A40" s="14" t="s">
        <v>16</v>
      </c>
      <c r="B40" s="15">
        <v>41877</v>
      </c>
      <c r="C40" s="16">
        <v>281</v>
      </c>
      <c r="D40" s="17" t="str">
        <f t="shared" si="1"/>
        <v xml:space="preserve">14K Gold Hoop Earrings </v>
      </c>
    </row>
    <row r="41" spans="1:4" x14ac:dyDescent="0.25">
      <c r="A41" s="18" t="s">
        <v>14</v>
      </c>
      <c r="B41" s="19">
        <v>41877</v>
      </c>
      <c r="C41" s="20">
        <v>546</v>
      </c>
      <c r="D41" s="17" t="str">
        <f t="shared" si="1"/>
        <v xml:space="preserve">14K Gold Bangle Bracelet with Vine Design </v>
      </c>
    </row>
    <row r="42" spans="1:4" x14ac:dyDescent="0.25">
      <c r="A42" s="14" t="s">
        <v>7</v>
      </c>
      <c r="B42" s="15">
        <v>41878</v>
      </c>
      <c r="C42" s="16">
        <v>467</v>
      </c>
      <c r="D42" s="17" t="str">
        <f t="shared" si="1"/>
        <v xml:space="preserve">14K Gold Onyx Cross with White Cubic Zirconia Stones </v>
      </c>
    </row>
    <row r="43" spans="1:4" x14ac:dyDescent="0.25">
      <c r="A43" s="18" t="s">
        <v>17</v>
      </c>
      <c r="B43" s="19">
        <v>41878</v>
      </c>
      <c r="C43" s="20">
        <v>199</v>
      </c>
      <c r="D43" s="17" t="str">
        <f t="shared" si="1"/>
        <v xml:space="preserve">14K Gold Hoop Earrings </v>
      </c>
    </row>
    <row r="44" spans="1:4" x14ac:dyDescent="0.25">
      <c r="A44" s="14" t="s">
        <v>4</v>
      </c>
      <c r="B44" s="15">
        <v>41878</v>
      </c>
      <c r="C44" s="16">
        <v>316</v>
      </c>
      <c r="D44" s="17" t="str">
        <f t="shared" si="1"/>
        <v xml:space="preserve">14K Gold Fish Hoop Earrings </v>
      </c>
    </row>
    <row r="45" spans="1:4" x14ac:dyDescent="0.25">
      <c r="A45" s="18" t="s">
        <v>2</v>
      </c>
      <c r="B45" s="19">
        <v>41879</v>
      </c>
      <c r="C45" s="20">
        <v>233</v>
      </c>
      <c r="D45" s="17" t="str">
        <f t="shared" si="1"/>
        <v xml:space="preserve">18K Italian Gold Men's Bracelet </v>
      </c>
    </row>
    <row r="46" spans="1:4" x14ac:dyDescent="0.25">
      <c r="A46" s="14" t="s">
        <v>7</v>
      </c>
      <c r="B46" s="15">
        <v>41879</v>
      </c>
      <c r="C46" s="16">
        <v>621</v>
      </c>
      <c r="D46" s="17" t="str">
        <f t="shared" si="1"/>
        <v xml:space="preserve">14K Gold Onyx Cross with White Cubic Zirconia Stones </v>
      </c>
    </row>
    <row r="47" spans="1:4" x14ac:dyDescent="0.25">
      <c r="A47" s="18" t="s">
        <v>1</v>
      </c>
      <c r="B47" s="19">
        <v>41879</v>
      </c>
      <c r="C47" s="20">
        <v>612</v>
      </c>
      <c r="D47" s="17" t="str">
        <f t="shared" si="1"/>
        <v xml:space="preserve">14K Gold Onyx Cross </v>
      </c>
    </row>
    <row r="48" spans="1:4" x14ac:dyDescent="0.25">
      <c r="A48" s="14" t="s">
        <v>18</v>
      </c>
      <c r="B48" s="15">
        <v>41879</v>
      </c>
      <c r="C48" s="16">
        <v>140</v>
      </c>
      <c r="D48" s="17" t="str">
        <f t="shared" si="1"/>
        <v xml:space="preserve">14K Gold Hollow Earrings </v>
      </c>
    </row>
    <row r="49" spans="1:4" x14ac:dyDescent="0.25">
      <c r="A49" s="18" t="s">
        <v>14</v>
      </c>
      <c r="B49" s="19">
        <v>41879</v>
      </c>
      <c r="C49" s="20">
        <v>328</v>
      </c>
      <c r="D49" s="17" t="str">
        <f t="shared" si="1"/>
        <v xml:space="preserve">14K Gold Bangle Bracelet with Vine Design </v>
      </c>
    </row>
    <row r="50" spans="1:4" x14ac:dyDescent="0.25">
      <c r="A50" s="14" t="s">
        <v>15</v>
      </c>
      <c r="B50" s="15">
        <v>41879</v>
      </c>
      <c r="C50" s="16">
        <v>508</v>
      </c>
      <c r="D50" s="17" t="str">
        <f t="shared" si="1"/>
        <v xml:space="preserve">14K Gold Bangle Bracelet with Star Design </v>
      </c>
    </row>
    <row r="51" spans="1:4" x14ac:dyDescent="0.25">
      <c r="A51" s="18" t="s">
        <v>16</v>
      </c>
      <c r="B51" s="19">
        <v>41880</v>
      </c>
      <c r="C51" s="20">
        <v>688</v>
      </c>
      <c r="D51" s="17" t="str">
        <f t="shared" si="1"/>
        <v xml:space="preserve">14K Gold Hoop Earrings </v>
      </c>
    </row>
    <row r="52" spans="1:4" x14ac:dyDescent="0.25">
      <c r="A52" s="14" t="s">
        <v>17</v>
      </c>
      <c r="B52" s="15">
        <v>41880</v>
      </c>
      <c r="C52" s="16">
        <v>825</v>
      </c>
      <c r="D52" s="17" t="str">
        <f t="shared" si="1"/>
        <v xml:space="preserve">14K Gold Hoop Earrings </v>
      </c>
    </row>
    <row r="53" spans="1:4" x14ac:dyDescent="0.25">
      <c r="A53" s="18" t="s">
        <v>12</v>
      </c>
      <c r="B53" s="19">
        <v>41880</v>
      </c>
      <c r="C53" s="20">
        <v>806</v>
      </c>
      <c r="D53" s="17" t="str">
        <f t="shared" si="1"/>
        <v xml:space="preserve">14K Gold Earrings </v>
      </c>
    </row>
    <row r="54" spans="1:4" x14ac:dyDescent="0.25">
      <c r="A54" s="14" t="s">
        <v>19</v>
      </c>
      <c r="B54" s="15">
        <v>41880</v>
      </c>
      <c r="C54" s="16">
        <v>159</v>
      </c>
      <c r="D54" s="17" t="str">
        <f t="shared" si="1"/>
        <v xml:space="preserve">14K Gold Cross with Onyx </v>
      </c>
    </row>
    <row r="55" spans="1:4" x14ac:dyDescent="0.25">
      <c r="A55" s="18" t="s">
        <v>10</v>
      </c>
      <c r="B55" s="19">
        <v>41881</v>
      </c>
      <c r="C55" s="20">
        <v>626</v>
      </c>
      <c r="D55" s="17" t="str">
        <f t="shared" si="1"/>
        <v xml:space="preserve">14K Gold Ray Of Light Onyx Men's Ring (Men's Rings) </v>
      </c>
    </row>
    <row r="56" spans="1:4" x14ac:dyDescent="0.25">
      <c r="A56" s="14" t="s">
        <v>13</v>
      </c>
      <c r="B56" s="15">
        <v>41881</v>
      </c>
      <c r="C56" s="16">
        <v>631</v>
      </c>
      <c r="D56" s="17" t="str">
        <f t="shared" si="1"/>
        <v xml:space="preserve">14K Gold Onyx Cross </v>
      </c>
    </row>
    <row r="57" spans="1:4" x14ac:dyDescent="0.25">
      <c r="A57" s="18" t="s">
        <v>9</v>
      </c>
      <c r="B57" s="19">
        <v>41882</v>
      </c>
      <c r="C57" s="20">
        <v>374</v>
      </c>
      <c r="D57" s="17" t="str">
        <f t="shared" si="1"/>
        <v xml:space="preserve">14K Gold Swiss Cut Earrings </v>
      </c>
    </row>
    <row r="58" spans="1:4" x14ac:dyDescent="0.25">
      <c r="A58" s="14" t="s">
        <v>18</v>
      </c>
      <c r="B58" s="15">
        <v>41882</v>
      </c>
      <c r="C58" s="16">
        <v>113</v>
      </c>
      <c r="D58" s="17" t="str">
        <f t="shared" si="1"/>
        <v xml:space="preserve">14K Gold Hollow Earrings </v>
      </c>
    </row>
    <row r="59" spans="1:4" x14ac:dyDescent="0.25">
      <c r="A59" s="18" t="s">
        <v>15</v>
      </c>
      <c r="B59" s="19">
        <v>41882</v>
      </c>
      <c r="C59" s="20">
        <v>298</v>
      </c>
      <c r="D59" s="17" t="str">
        <f t="shared" si="1"/>
        <v xml:space="preserve">14K Gold Bangle Bracelet with Star Design </v>
      </c>
    </row>
    <row r="60" spans="1:4" x14ac:dyDescent="0.25">
      <c r="A60" s="14" t="s">
        <v>15</v>
      </c>
      <c r="B60" s="15">
        <v>41882</v>
      </c>
      <c r="C60" s="16">
        <v>366</v>
      </c>
      <c r="D60" s="17" t="str">
        <f t="shared" si="1"/>
        <v xml:space="preserve">14K Gold Bangle Bracelet with Star Design </v>
      </c>
    </row>
    <row r="61" spans="1:4" x14ac:dyDescent="0.25">
      <c r="A61" s="18" t="s">
        <v>10</v>
      </c>
      <c r="B61" s="19">
        <v>41883</v>
      </c>
      <c r="C61" s="20">
        <v>511</v>
      </c>
      <c r="D61" s="17" t="str">
        <f t="shared" si="1"/>
        <v xml:space="preserve">14K Gold Ray Of Light Onyx Men's Ring (Men's Rings) </v>
      </c>
    </row>
    <row r="62" spans="1:4" x14ac:dyDescent="0.25">
      <c r="A62" s="14" t="s">
        <v>7</v>
      </c>
      <c r="B62" s="15">
        <v>41883</v>
      </c>
      <c r="C62" s="16">
        <v>422</v>
      </c>
      <c r="D62" s="17" t="str">
        <f t="shared" si="1"/>
        <v xml:space="preserve">14K Gold Onyx Cross with White Cubic Zirconia Stones </v>
      </c>
    </row>
    <row r="63" spans="1:4" x14ac:dyDescent="0.25">
      <c r="A63" s="18" t="s">
        <v>13</v>
      </c>
      <c r="B63" s="19">
        <v>41883</v>
      </c>
      <c r="C63" s="20">
        <v>181</v>
      </c>
      <c r="D63" s="17" t="str">
        <f t="shared" si="1"/>
        <v xml:space="preserve">14K Gold Onyx Cross </v>
      </c>
    </row>
    <row r="64" spans="1:4" x14ac:dyDescent="0.25">
      <c r="A64" s="14" t="s">
        <v>19</v>
      </c>
      <c r="B64" s="15">
        <v>41883</v>
      </c>
      <c r="C64" s="16">
        <v>406</v>
      </c>
      <c r="D64" s="17" t="str">
        <f t="shared" si="1"/>
        <v xml:space="preserve">14K Gold Cross with Onyx </v>
      </c>
    </row>
    <row r="65" spans="1:4" x14ac:dyDescent="0.25">
      <c r="A65" s="18" t="s">
        <v>14</v>
      </c>
      <c r="B65" s="19">
        <v>41883</v>
      </c>
      <c r="C65" s="20">
        <v>662</v>
      </c>
      <c r="D65" s="17" t="str">
        <f t="shared" si="1"/>
        <v xml:space="preserve">14K Gold Bangle Bracelet with Vine Design </v>
      </c>
    </row>
    <row r="66" spans="1:4" x14ac:dyDescent="0.25">
      <c r="A66" s="14" t="s">
        <v>15</v>
      </c>
      <c r="B66" s="15">
        <v>41883</v>
      </c>
      <c r="C66" s="16">
        <v>429</v>
      </c>
      <c r="D66" s="17" t="str">
        <f t="shared" si="1"/>
        <v xml:space="preserve">14K Gold Bangle Bracelet with Star Design </v>
      </c>
    </row>
    <row r="67" spans="1:4" x14ac:dyDescent="0.25">
      <c r="A67" s="18" t="s">
        <v>20</v>
      </c>
      <c r="B67" s="19">
        <v>41884</v>
      </c>
      <c r="C67" s="20">
        <v>287</v>
      </c>
      <c r="D67" s="17" t="e">
        <f t="shared" ref="D67:D100" si="2">VLOOKUP(A67,$F$1:$H$29,3,FALSE)</f>
        <v>#N/A</v>
      </c>
    </row>
    <row r="68" spans="1:4" x14ac:dyDescent="0.25">
      <c r="A68" s="14" t="s">
        <v>3</v>
      </c>
      <c r="B68" s="15">
        <v>41884</v>
      </c>
      <c r="C68" s="16">
        <v>151</v>
      </c>
      <c r="D68" s="17" t="str">
        <f t="shared" si="2"/>
        <v xml:space="preserve">14K Gold Onyx Cross with White Cubic Zirconia Stones </v>
      </c>
    </row>
    <row r="69" spans="1:4" x14ac:dyDescent="0.25">
      <c r="A69" s="18" t="s">
        <v>16</v>
      </c>
      <c r="B69" s="19">
        <v>41884</v>
      </c>
      <c r="C69" s="20">
        <v>267</v>
      </c>
      <c r="D69" s="17" t="str">
        <f t="shared" si="2"/>
        <v xml:space="preserve">14K Gold Hoop Earrings </v>
      </c>
    </row>
    <row r="70" spans="1:4" x14ac:dyDescent="0.25">
      <c r="A70" s="14" t="s">
        <v>14</v>
      </c>
      <c r="B70" s="15">
        <v>41884</v>
      </c>
      <c r="C70" s="16">
        <v>842</v>
      </c>
      <c r="D70" s="17" t="str">
        <f t="shared" si="2"/>
        <v xml:space="preserve">14K Gold Bangle Bracelet with Vine Design </v>
      </c>
    </row>
    <row r="71" spans="1:4" x14ac:dyDescent="0.25">
      <c r="A71" s="18" t="s">
        <v>8</v>
      </c>
      <c r="B71" s="19">
        <v>41885</v>
      </c>
      <c r="C71" s="20">
        <v>441</v>
      </c>
      <c r="D71" s="17" t="str">
        <f t="shared" si="2"/>
        <v xml:space="preserve">14K Gold Onyx Cross </v>
      </c>
    </row>
    <row r="72" spans="1:4" x14ac:dyDescent="0.25">
      <c r="A72" s="14" t="s">
        <v>18</v>
      </c>
      <c r="B72" s="15">
        <v>41885</v>
      </c>
      <c r="C72" s="16">
        <v>244</v>
      </c>
      <c r="D72" s="17" t="str">
        <f t="shared" si="2"/>
        <v xml:space="preserve">14K Gold Hollow Earrings </v>
      </c>
    </row>
    <row r="73" spans="1:4" x14ac:dyDescent="0.25">
      <c r="A73" s="18" t="s">
        <v>12</v>
      </c>
      <c r="B73" s="19">
        <v>41885</v>
      </c>
      <c r="C73" s="20">
        <v>442</v>
      </c>
      <c r="D73" s="17" t="str">
        <f t="shared" si="2"/>
        <v xml:space="preserve">14K Gold Earrings </v>
      </c>
    </row>
    <row r="74" spans="1:4" x14ac:dyDescent="0.25">
      <c r="A74" s="14" t="s">
        <v>14</v>
      </c>
      <c r="B74" s="15">
        <v>41885</v>
      </c>
      <c r="C74" s="16">
        <v>737</v>
      </c>
      <c r="D74" s="17" t="str">
        <f t="shared" si="2"/>
        <v xml:space="preserve">14K Gold Bangle Bracelet with Vine Design </v>
      </c>
    </row>
    <row r="75" spans="1:4" x14ac:dyDescent="0.25">
      <c r="A75" s="18" t="s">
        <v>0</v>
      </c>
      <c r="B75" s="19">
        <v>41886</v>
      </c>
      <c r="C75" s="20">
        <v>254</v>
      </c>
      <c r="D75" s="17" t="str">
        <f t="shared" si="2"/>
        <v xml:space="preserve">18K Italian Gold Women's Watch </v>
      </c>
    </row>
    <row r="76" spans="1:4" x14ac:dyDescent="0.25">
      <c r="A76" s="14" t="s">
        <v>2</v>
      </c>
      <c r="B76" s="15">
        <v>41886</v>
      </c>
      <c r="C76" s="16">
        <v>476</v>
      </c>
      <c r="D76" s="17" t="str">
        <f t="shared" si="2"/>
        <v xml:space="preserve">18K Italian Gold Men's Bracelet </v>
      </c>
    </row>
    <row r="77" spans="1:4" x14ac:dyDescent="0.25">
      <c r="A77" s="18" t="s">
        <v>15</v>
      </c>
      <c r="B77" s="19">
        <v>41886</v>
      </c>
      <c r="C77" s="20">
        <v>331</v>
      </c>
      <c r="D77" s="17" t="str">
        <f t="shared" si="2"/>
        <v xml:space="preserve">14K Gold Bangle Bracelet with Star Design </v>
      </c>
    </row>
    <row r="78" spans="1:4" x14ac:dyDescent="0.25">
      <c r="A78" s="14" t="s">
        <v>0</v>
      </c>
      <c r="B78" s="15">
        <v>41887</v>
      </c>
      <c r="C78" s="16">
        <v>832</v>
      </c>
      <c r="D78" s="17" t="str">
        <f t="shared" si="2"/>
        <v xml:space="preserve">18K Italian Gold Women's Watch </v>
      </c>
    </row>
    <row r="79" spans="1:4" x14ac:dyDescent="0.25">
      <c r="A79" s="18" t="s">
        <v>9</v>
      </c>
      <c r="B79" s="19">
        <v>41887</v>
      </c>
      <c r="C79" s="20">
        <v>429</v>
      </c>
      <c r="D79" s="17" t="str">
        <f t="shared" si="2"/>
        <v xml:space="preserve">14K Gold Swiss Cut Earrings </v>
      </c>
    </row>
    <row r="80" spans="1:4" x14ac:dyDescent="0.25">
      <c r="A80" s="14" t="s">
        <v>10</v>
      </c>
      <c r="B80" s="15">
        <v>41887</v>
      </c>
      <c r="C80" s="16">
        <v>741</v>
      </c>
      <c r="D80" s="17" t="str">
        <f t="shared" si="2"/>
        <v xml:space="preserve">14K Gold Ray Of Light Onyx Men's Ring (Men's Rings) </v>
      </c>
    </row>
    <row r="81" spans="1:4" x14ac:dyDescent="0.25">
      <c r="A81" s="18" t="s">
        <v>16</v>
      </c>
      <c r="B81" s="19">
        <v>41887</v>
      </c>
      <c r="C81" s="20">
        <v>595</v>
      </c>
      <c r="D81" s="17" t="str">
        <f t="shared" si="2"/>
        <v xml:space="preserve">14K Gold Hoop Earrings </v>
      </c>
    </row>
    <row r="82" spans="1:4" x14ac:dyDescent="0.25">
      <c r="A82" s="14" t="s">
        <v>4</v>
      </c>
      <c r="B82" s="15">
        <v>41888</v>
      </c>
      <c r="C82" s="16">
        <v>384</v>
      </c>
      <c r="D82" s="17" t="str">
        <f t="shared" si="2"/>
        <v xml:space="preserve">14K Gold Fish Hoop Earrings </v>
      </c>
    </row>
    <row r="83" spans="1:4" x14ac:dyDescent="0.25">
      <c r="A83" s="18" t="s">
        <v>12</v>
      </c>
      <c r="B83" s="19">
        <v>41888</v>
      </c>
      <c r="C83" s="20">
        <v>221</v>
      </c>
      <c r="D83" s="17" t="str">
        <f t="shared" si="2"/>
        <v xml:space="preserve">14K Gold Earrings </v>
      </c>
    </row>
    <row r="84" spans="1:4" x14ac:dyDescent="0.25">
      <c r="A84" s="14" t="s">
        <v>12</v>
      </c>
      <c r="B84" s="15">
        <v>41888</v>
      </c>
      <c r="C84" s="16">
        <v>344</v>
      </c>
      <c r="D84" s="17" t="str">
        <f t="shared" si="2"/>
        <v xml:space="preserve">14K Gold Earrings </v>
      </c>
    </row>
    <row r="85" spans="1:4" x14ac:dyDescent="0.25">
      <c r="A85" s="18" t="s">
        <v>9</v>
      </c>
      <c r="B85" s="19">
        <v>41889</v>
      </c>
      <c r="C85" s="20">
        <v>229</v>
      </c>
      <c r="D85" s="17" t="str">
        <f t="shared" si="2"/>
        <v xml:space="preserve">14K Gold Swiss Cut Earrings </v>
      </c>
    </row>
    <row r="86" spans="1:4" x14ac:dyDescent="0.25">
      <c r="A86" s="14" t="s">
        <v>7</v>
      </c>
      <c r="B86" s="15">
        <v>41889</v>
      </c>
      <c r="C86" s="16">
        <v>823</v>
      </c>
      <c r="D86" s="17" t="str">
        <f t="shared" si="2"/>
        <v xml:space="preserve">14K Gold Onyx Cross with White Cubic Zirconia Stones </v>
      </c>
    </row>
    <row r="87" spans="1:4" x14ac:dyDescent="0.25">
      <c r="A87" s="18" t="s">
        <v>16</v>
      </c>
      <c r="B87" s="19">
        <v>41890</v>
      </c>
      <c r="C87" s="20">
        <v>100</v>
      </c>
      <c r="D87" s="17" t="str">
        <f t="shared" si="2"/>
        <v xml:space="preserve">14K Gold Hoop Earrings </v>
      </c>
    </row>
    <row r="88" spans="1:4" x14ac:dyDescent="0.25">
      <c r="A88" s="14" t="s">
        <v>19</v>
      </c>
      <c r="B88" s="15">
        <v>41890</v>
      </c>
      <c r="C88" s="16">
        <v>576</v>
      </c>
      <c r="D88" s="17" t="str">
        <f t="shared" si="2"/>
        <v xml:space="preserve">14K Gold Cross with Onyx </v>
      </c>
    </row>
    <row r="89" spans="1:4" x14ac:dyDescent="0.25">
      <c r="A89" s="18" t="s">
        <v>13</v>
      </c>
      <c r="B89" s="19">
        <v>41891</v>
      </c>
      <c r="C89" s="20">
        <v>832</v>
      </c>
      <c r="D89" s="17" t="str">
        <f t="shared" si="2"/>
        <v xml:space="preserve">14K Gold Onyx Cross </v>
      </c>
    </row>
    <row r="90" spans="1:4" x14ac:dyDescent="0.25">
      <c r="A90" s="14" t="s">
        <v>8</v>
      </c>
      <c r="B90" s="15">
        <v>41891</v>
      </c>
      <c r="C90" s="16">
        <v>603</v>
      </c>
      <c r="D90" s="17" t="str">
        <f t="shared" si="2"/>
        <v xml:space="preserve">14K Gold Onyx Cross </v>
      </c>
    </row>
    <row r="91" spans="1:4" x14ac:dyDescent="0.25">
      <c r="A91" s="18" t="s">
        <v>16</v>
      </c>
      <c r="B91" s="19">
        <v>41891</v>
      </c>
      <c r="C91" s="20">
        <v>380</v>
      </c>
      <c r="D91" s="17" t="str">
        <f t="shared" si="2"/>
        <v xml:space="preserve">14K Gold Hoop Earrings </v>
      </c>
    </row>
    <row r="92" spans="1:4" x14ac:dyDescent="0.25">
      <c r="A92" s="14" t="s">
        <v>16</v>
      </c>
      <c r="B92" s="15">
        <v>41892</v>
      </c>
      <c r="C92" s="16">
        <v>198</v>
      </c>
      <c r="D92" s="17" t="str">
        <f t="shared" si="2"/>
        <v xml:space="preserve">14K Gold Hoop Earrings </v>
      </c>
    </row>
    <row r="93" spans="1:4" x14ac:dyDescent="0.25">
      <c r="A93" s="18" t="s">
        <v>5</v>
      </c>
      <c r="B93" s="19">
        <v>41892</v>
      </c>
      <c r="C93" s="20">
        <v>233</v>
      </c>
      <c r="D93" s="17" t="str">
        <f t="shared" si="2"/>
        <v xml:space="preserve">14K Gold Ballerina Ring w/ Blue &amp; White CZs (Women's Rings, CZ Rings) </v>
      </c>
    </row>
    <row r="94" spans="1:4" x14ac:dyDescent="0.25">
      <c r="A94" s="14" t="s">
        <v>13</v>
      </c>
      <c r="B94" s="15">
        <v>41893</v>
      </c>
      <c r="C94" s="16">
        <v>264</v>
      </c>
      <c r="D94" s="17" t="str">
        <f t="shared" si="2"/>
        <v xml:space="preserve">14K Gold Onyx Cross </v>
      </c>
    </row>
    <row r="95" spans="1:4" x14ac:dyDescent="0.25">
      <c r="A95" s="18" t="s">
        <v>19</v>
      </c>
      <c r="B95" s="19">
        <v>41893</v>
      </c>
      <c r="C95" s="20">
        <v>801</v>
      </c>
      <c r="D95" s="17" t="str">
        <f t="shared" si="2"/>
        <v xml:space="preserve">14K Gold Cross with Onyx </v>
      </c>
    </row>
    <row r="96" spans="1:4" x14ac:dyDescent="0.25">
      <c r="A96" s="14" t="s">
        <v>0</v>
      </c>
      <c r="B96" s="15">
        <v>41894</v>
      </c>
      <c r="C96" s="16">
        <v>581</v>
      </c>
      <c r="D96" s="17" t="str">
        <f t="shared" si="2"/>
        <v xml:space="preserve">18K Italian Gold Women's Watch </v>
      </c>
    </row>
    <row r="97" spans="1:4" x14ac:dyDescent="0.25">
      <c r="A97" s="18" t="s">
        <v>16</v>
      </c>
      <c r="B97" s="19">
        <v>41894</v>
      </c>
      <c r="C97" s="20">
        <v>545</v>
      </c>
      <c r="D97" s="17" t="str">
        <f t="shared" si="2"/>
        <v xml:space="preserve">14K Gold Hoop Earrings </v>
      </c>
    </row>
    <row r="98" spans="1:4" x14ac:dyDescent="0.25">
      <c r="A98" s="14" t="s">
        <v>12</v>
      </c>
      <c r="B98" s="15">
        <v>41895</v>
      </c>
      <c r="C98" s="16">
        <v>623</v>
      </c>
      <c r="D98" s="17" t="str">
        <f t="shared" si="2"/>
        <v xml:space="preserve">14K Gold Earrings </v>
      </c>
    </row>
    <row r="99" spans="1:4" x14ac:dyDescent="0.25">
      <c r="A99" s="18" t="s">
        <v>14</v>
      </c>
      <c r="B99" s="19">
        <v>41895</v>
      </c>
      <c r="C99" s="20">
        <v>115</v>
      </c>
      <c r="D99" s="17" t="str">
        <f t="shared" si="2"/>
        <v xml:space="preserve">14K Gold Bangle Bracelet with Vine Design </v>
      </c>
    </row>
    <row r="100" spans="1:4" x14ac:dyDescent="0.25">
      <c r="A100" s="3" t="s">
        <v>15</v>
      </c>
      <c r="B100" s="4">
        <v>41895</v>
      </c>
      <c r="C100" s="5">
        <v>580</v>
      </c>
      <c r="D100" s="17" t="str">
        <f t="shared" si="2"/>
        <v xml:space="preserve">14K Gold Bangle Bracelet with Star Design 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J35" sqref="J35"/>
    </sheetView>
  </sheetViews>
  <sheetFormatPr defaultRowHeight="15" x14ac:dyDescent="0.25"/>
  <cols>
    <col min="1" max="1" width="11.42578125" customWidth="1"/>
    <col min="2" max="2" width="10.140625" style="1" bestFit="1" customWidth="1"/>
    <col min="3" max="3" width="6.7109375" customWidth="1"/>
    <col min="4" max="4" width="27.140625" customWidth="1"/>
    <col min="5" max="5" width="9.5703125" customWidth="1"/>
    <col min="6" max="6" width="13.5703125" customWidth="1"/>
    <col min="7" max="7" width="3.7109375" customWidth="1"/>
    <col min="8" max="8" width="10.42578125" style="6" customWidth="1"/>
    <col min="9" max="9" width="7.85546875" style="6" customWidth="1"/>
    <col min="10" max="10" width="33.5703125" style="6" customWidth="1"/>
  </cols>
  <sheetData>
    <row r="1" spans="1:10" x14ac:dyDescent="0.25">
      <c r="A1" s="10" t="s">
        <v>22</v>
      </c>
      <c r="B1" s="11" t="s">
        <v>23</v>
      </c>
      <c r="C1" s="12" t="s">
        <v>24</v>
      </c>
      <c r="D1" s="13" t="s">
        <v>25</v>
      </c>
      <c r="E1" s="31" t="s">
        <v>54</v>
      </c>
      <c r="F1" s="31" t="s">
        <v>56</v>
      </c>
      <c r="G1" s="2" t="s">
        <v>55</v>
      </c>
      <c r="H1" s="21" t="s">
        <v>22</v>
      </c>
      <c r="I1" s="22" t="s">
        <v>54</v>
      </c>
      <c r="J1" s="23" t="s">
        <v>25</v>
      </c>
    </row>
    <row r="2" spans="1:10" x14ac:dyDescent="0.25">
      <c r="A2" s="14" t="s">
        <v>0</v>
      </c>
      <c r="B2" s="15">
        <v>41866</v>
      </c>
      <c r="C2" s="16">
        <v>878</v>
      </c>
      <c r="D2" s="17" t="str">
        <f t="shared" ref="D2:D33" si="0">VLOOKUP(A2,$H$1:$J$29,3,FALSE)</f>
        <v xml:space="preserve">18K Italian Gold Women's Watch </v>
      </c>
      <c r="E2" s="17">
        <f>VLOOKUP(A2,$H$1:$J$29,2,FALSE)</f>
        <v>79.95</v>
      </c>
      <c r="F2" s="32">
        <f>C2*E2</f>
        <v>70196.100000000006</v>
      </c>
      <c r="H2" s="24" t="s">
        <v>14</v>
      </c>
      <c r="I2" s="25">
        <v>39.950000000000003</v>
      </c>
      <c r="J2" s="26" t="s">
        <v>26</v>
      </c>
    </row>
    <row r="3" spans="1:10" x14ac:dyDescent="0.25">
      <c r="A3" s="18" t="s">
        <v>1</v>
      </c>
      <c r="B3" s="19">
        <v>41866</v>
      </c>
      <c r="C3" s="20">
        <v>213</v>
      </c>
      <c r="D3" s="17" t="str">
        <f t="shared" si="0"/>
        <v xml:space="preserve">14K Gold Onyx Cross </v>
      </c>
      <c r="E3" s="17">
        <f t="shared" ref="E3:E66" si="1">VLOOKUP(A3,$H$1:$J$29,2,FALSE)</f>
        <v>12.95</v>
      </c>
      <c r="F3" s="32">
        <f t="shared" ref="F3:F66" si="2">C3*E3</f>
        <v>2758.35</v>
      </c>
      <c r="H3" s="27" t="s">
        <v>19</v>
      </c>
      <c r="I3" s="28">
        <v>14.95</v>
      </c>
      <c r="J3" s="29" t="s">
        <v>27</v>
      </c>
    </row>
    <row r="4" spans="1:10" x14ac:dyDescent="0.25">
      <c r="A4" s="14" t="s">
        <v>1</v>
      </c>
      <c r="B4" s="15">
        <v>41867</v>
      </c>
      <c r="C4" s="16">
        <v>744</v>
      </c>
      <c r="D4" s="17" t="str">
        <f t="shared" si="0"/>
        <v xml:space="preserve">14K Gold Onyx Cross </v>
      </c>
      <c r="E4" s="17">
        <f t="shared" si="1"/>
        <v>12.95</v>
      </c>
      <c r="F4" s="32">
        <f t="shared" si="2"/>
        <v>9634.7999999999993</v>
      </c>
      <c r="H4" s="24" t="s">
        <v>10</v>
      </c>
      <c r="I4" s="25">
        <v>99.95</v>
      </c>
      <c r="J4" s="30" t="s">
        <v>28</v>
      </c>
    </row>
    <row r="5" spans="1:10" x14ac:dyDescent="0.25">
      <c r="A5" s="18" t="s">
        <v>2</v>
      </c>
      <c r="B5" s="19">
        <v>41868</v>
      </c>
      <c r="C5" s="20">
        <v>169</v>
      </c>
      <c r="D5" s="17" t="str">
        <f t="shared" si="0"/>
        <v xml:space="preserve">18K Italian Gold Men's Bracelet </v>
      </c>
      <c r="E5" s="17">
        <f t="shared" si="1"/>
        <v>44.95</v>
      </c>
      <c r="F5" s="32">
        <f t="shared" si="2"/>
        <v>7596.55</v>
      </c>
      <c r="H5" s="27" t="s">
        <v>5</v>
      </c>
      <c r="I5" s="28">
        <v>99.95</v>
      </c>
      <c r="J5" s="29" t="s">
        <v>29</v>
      </c>
    </row>
    <row r="6" spans="1:10" x14ac:dyDescent="0.25">
      <c r="A6" s="14" t="s">
        <v>3</v>
      </c>
      <c r="B6" s="15">
        <v>41868</v>
      </c>
      <c r="C6" s="16">
        <v>822</v>
      </c>
      <c r="D6" s="17" t="str">
        <f t="shared" si="0"/>
        <v xml:space="preserve">14K Gold Onyx Cross with White Cubic Zirconia Stones </v>
      </c>
      <c r="E6" s="17">
        <f t="shared" si="1"/>
        <v>12.95</v>
      </c>
      <c r="F6" s="32">
        <f t="shared" si="2"/>
        <v>10644.9</v>
      </c>
      <c r="H6" s="24" t="s">
        <v>0</v>
      </c>
      <c r="I6" s="25">
        <v>79.95</v>
      </c>
      <c r="J6" s="26" t="s">
        <v>21</v>
      </c>
    </row>
    <row r="7" spans="1:10" x14ac:dyDescent="0.25">
      <c r="A7" s="18" t="s">
        <v>4</v>
      </c>
      <c r="B7" s="19">
        <v>41868</v>
      </c>
      <c r="C7" s="20">
        <v>740</v>
      </c>
      <c r="D7" s="17" t="str">
        <f t="shared" si="0"/>
        <v xml:space="preserve">14K Gold Fish Hoop Earrings </v>
      </c>
      <c r="E7" s="17">
        <f t="shared" si="1"/>
        <v>21.95</v>
      </c>
      <c r="F7" s="32">
        <f t="shared" si="2"/>
        <v>16243</v>
      </c>
      <c r="H7" s="27" t="s">
        <v>2</v>
      </c>
      <c r="I7" s="28">
        <v>44.95</v>
      </c>
      <c r="J7" s="29" t="s">
        <v>30</v>
      </c>
    </row>
    <row r="8" spans="1:10" x14ac:dyDescent="0.25">
      <c r="A8" s="14" t="s">
        <v>5</v>
      </c>
      <c r="B8" s="15">
        <v>41868</v>
      </c>
      <c r="C8" s="16">
        <v>638</v>
      </c>
      <c r="D8" s="17" t="str">
        <f t="shared" si="0"/>
        <v xml:space="preserve">14K Gold Ballerina Ring w/ Blue &amp; White CZs (Women's Rings, CZ Rings) </v>
      </c>
      <c r="E8" s="17">
        <f t="shared" si="1"/>
        <v>99.95</v>
      </c>
      <c r="F8" s="32">
        <f t="shared" si="2"/>
        <v>63768.1</v>
      </c>
      <c r="H8" s="24" t="s">
        <v>6</v>
      </c>
      <c r="I8" s="25">
        <v>12.95</v>
      </c>
      <c r="J8" s="26" t="s">
        <v>31</v>
      </c>
    </row>
    <row r="9" spans="1:10" x14ac:dyDescent="0.25">
      <c r="A9" s="18" t="s">
        <v>6</v>
      </c>
      <c r="B9" s="19">
        <v>41869</v>
      </c>
      <c r="C9" s="20">
        <v>817</v>
      </c>
      <c r="D9" s="17" t="str">
        <f t="shared" si="0"/>
        <v xml:space="preserve">14K Gold Onyx Men's Bracelet </v>
      </c>
      <c r="E9" s="17">
        <f t="shared" si="1"/>
        <v>12.95</v>
      </c>
      <c r="F9" s="32">
        <f t="shared" si="2"/>
        <v>10580.15</v>
      </c>
      <c r="H9" s="27" t="s">
        <v>15</v>
      </c>
      <c r="I9" s="28">
        <v>12.95</v>
      </c>
      <c r="J9" s="29" t="s">
        <v>32</v>
      </c>
    </row>
    <row r="10" spans="1:10" x14ac:dyDescent="0.25">
      <c r="A10" s="14" t="s">
        <v>7</v>
      </c>
      <c r="B10" s="15">
        <v>41869</v>
      </c>
      <c r="C10" s="16">
        <v>871</v>
      </c>
      <c r="D10" s="17" t="str">
        <f t="shared" si="0"/>
        <v xml:space="preserve">14K Gold Onyx Cross with White Cubic Zirconia Stones </v>
      </c>
      <c r="E10" s="17">
        <f t="shared" si="1"/>
        <v>12.95</v>
      </c>
      <c r="F10" s="32">
        <f t="shared" si="2"/>
        <v>11279.449999999999</v>
      </c>
      <c r="H10" s="24" t="s">
        <v>11</v>
      </c>
      <c r="I10" s="25">
        <v>12.95</v>
      </c>
      <c r="J10" s="26" t="s">
        <v>32</v>
      </c>
    </row>
    <row r="11" spans="1:10" x14ac:dyDescent="0.25">
      <c r="A11" s="18" t="s">
        <v>8</v>
      </c>
      <c r="B11" s="19">
        <v>41869</v>
      </c>
      <c r="C11" s="20">
        <v>686</v>
      </c>
      <c r="D11" s="17" t="str">
        <f t="shared" si="0"/>
        <v xml:space="preserve">14K Gold Onyx Cross </v>
      </c>
      <c r="E11" s="17">
        <f t="shared" si="1"/>
        <v>12.95</v>
      </c>
      <c r="F11" s="32">
        <f t="shared" si="2"/>
        <v>8883.6999999999989</v>
      </c>
      <c r="H11" s="27" t="s">
        <v>1</v>
      </c>
      <c r="I11" s="28">
        <v>12.95</v>
      </c>
      <c r="J11" s="29" t="s">
        <v>33</v>
      </c>
    </row>
    <row r="12" spans="1:10" x14ac:dyDescent="0.25">
      <c r="A12" s="14" t="s">
        <v>2</v>
      </c>
      <c r="B12" s="15">
        <v>41870</v>
      </c>
      <c r="C12" s="16">
        <v>541</v>
      </c>
      <c r="D12" s="17" t="str">
        <f t="shared" si="0"/>
        <v xml:space="preserve">18K Italian Gold Men's Bracelet </v>
      </c>
      <c r="E12" s="17">
        <f t="shared" si="1"/>
        <v>44.95</v>
      </c>
      <c r="F12" s="32">
        <f t="shared" si="2"/>
        <v>24317.95</v>
      </c>
      <c r="H12" s="24" t="s">
        <v>8</v>
      </c>
      <c r="I12" s="25">
        <v>12.95</v>
      </c>
      <c r="J12" s="26" t="s">
        <v>33</v>
      </c>
    </row>
    <row r="13" spans="1:10" x14ac:dyDescent="0.25">
      <c r="A13" s="18" t="s">
        <v>9</v>
      </c>
      <c r="B13" s="19">
        <v>41870</v>
      </c>
      <c r="C13" s="20">
        <v>208</v>
      </c>
      <c r="D13" s="17" t="str">
        <f t="shared" si="0"/>
        <v xml:space="preserve">14K Gold Swiss Cut Earrings </v>
      </c>
      <c r="E13" s="17">
        <f t="shared" si="1"/>
        <v>23.95</v>
      </c>
      <c r="F13" s="32">
        <f t="shared" si="2"/>
        <v>4981.5999999999995</v>
      </c>
      <c r="H13" s="27" t="s">
        <v>13</v>
      </c>
      <c r="I13" s="28">
        <v>12.95</v>
      </c>
      <c r="J13" s="29" t="s">
        <v>33</v>
      </c>
    </row>
    <row r="14" spans="1:10" x14ac:dyDescent="0.25">
      <c r="A14" s="14" t="s">
        <v>10</v>
      </c>
      <c r="B14" s="15">
        <v>41870</v>
      </c>
      <c r="C14" s="16">
        <v>231</v>
      </c>
      <c r="D14" s="17" t="str">
        <f t="shared" si="0"/>
        <v xml:space="preserve">14K Gold Ray Of Light Onyx Men's Ring (Men's Rings) </v>
      </c>
      <c r="E14" s="17">
        <f t="shared" si="1"/>
        <v>99.95</v>
      </c>
      <c r="F14" s="32">
        <f t="shared" si="2"/>
        <v>23088.45</v>
      </c>
      <c r="H14" s="24" t="s">
        <v>7</v>
      </c>
      <c r="I14" s="25">
        <v>12.95</v>
      </c>
      <c r="J14" s="26" t="s">
        <v>34</v>
      </c>
    </row>
    <row r="15" spans="1:10" x14ac:dyDescent="0.25">
      <c r="A15" s="18" t="s">
        <v>10</v>
      </c>
      <c r="B15" s="19">
        <v>41870</v>
      </c>
      <c r="C15" s="20">
        <v>304</v>
      </c>
      <c r="D15" s="17" t="str">
        <f t="shared" si="0"/>
        <v xml:space="preserve">14K Gold Ray Of Light Onyx Men's Ring (Men's Rings) </v>
      </c>
      <c r="E15" s="17">
        <f t="shared" si="1"/>
        <v>99.95</v>
      </c>
      <c r="F15" s="32">
        <f t="shared" si="2"/>
        <v>30384.799999999999</v>
      </c>
      <c r="H15" s="27" t="s">
        <v>3</v>
      </c>
      <c r="I15" s="28">
        <v>12.95</v>
      </c>
      <c r="J15" s="29" t="s">
        <v>34</v>
      </c>
    </row>
    <row r="16" spans="1:10" x14ac:dyDescent="0.25">
      <c r="A16" s="14" t="s">
        <v>1</v>
      </c>
      <c r="B16" s="15">
        <v>41870</v>
      </c>
      <c r="C16" s="16">
        <v>671</v>
      </c>
      <c r="D16" s="17" t="str">
        <f t="shared" si="0"/>
        <v xml:space="preserve">14K Gold Onyx Cross </v>
      </c>
      <c r="E16" s="17">
        <f t="shared" si="1"/>
        <v>12.95</v>
      </c>
      <c r="F16" s="32">
        <f t="shared" si="2"/>
        <v>8689.4499999999989</v>
      </c>
      <c r="H16" s="24" t="s">
        <v>9</v>
      </c>
      <c r="I16" s="25">
        <v>23.95</v>
      </c>
      <c r="J16" s="26" t="s">
        <v>35</v>
      </c>
    </row>
    <row r="17" spans="1:10" x14ac:dyDescent="0.25">
      <c r="A17" s="18" t="s">
        <v>2</v>
      </c>
      <c r="B17" s="19">
        <v>41871</v>
      </c>
      <c r="C17" s="20">
        <v>849</v>
      </c>
      <c r="D17" s="17" t="str">
        <f t="shared" si="0"/>
        <v xml:space="preserve">18K Italian Gold Men's Bracelet </v>
      </c>
      <c r="E17" s="17">
        <f t="shared" si="1"/>
        <v>44.95</v>
      </c>
      <c r="F17" s="32">
        <f t="shared" si="2"/>
        <v>38162.550000000003</v>
      </c>
      <c r="H17" s="27" t="s">
        <v>4</v>
      </c>
      <c r="I17" s="28">
        <v>21.95</v>
      </c>
      <c r="J17" s="29" t="s">
        <v>36</v>
      </c>
    </row>
    <row r="18" spans="1:10" x14ac:dyDescent="0.25">
      <c r="A18" s="14" t="s">
        <v>1</v>
      </c>
      <c r="B18" s="15">
        <v>41871</v>
      </c>
      <c r="C18" s="16">
        <v>718</v>
      </c>
      <c r="D18" s="17" t="str">
        <f t="shared" si="0"/>
        <v xml:space="preserve">14K Gold Onyx Cross </v>
      </c>
      <c r="E18" s="17">
        <f t="shared" si="1"/>
        <v>12.95</v>
      </c>
      <c r="F18" s="32">
        <f t="shared" si="2"/>
        <v>9298.1</v>
      </c>
      <c r="H18" s="24" t="s">
        <v>18</v>
      </c>
      <c r="I18" s="25">
        <v>21.95</v>
      </c>
      <c r="J18" s="26" t="s">
        <v>37</v>
      </c>
    </row>
    <row r="19" spans="1:10" x14ac:dyDescent="0.25">
      <c r="A19" s="18" t="s">
        <v>10</v>
      </c>
      <c r="B19" s="19">
        <v>41872</v>
      </c>
      <c r="C19" s="20">
        <v>899</v>
      </c>
      <c r="D19" s="17" t="str">
        <f t="shared" si="0"/>
        <v xml:space="preserve">14K Gold Ray Of Light Onyx Men's Ring (Men's Rings) </v>
      </c>
      <c r="E19" s="17">
        <f t="shared" si="1"/>
        <v>99.95</v>
      </c>
      <c r="F19" s="32">
        <f t="shared" si="2"/>
        <v>89855.05</v>
      </c>
      <c r="H19" s="27" t="s">
        <v>16</v>
      </c>
      <c r="I19" s="28">
        <v>22.95</v>
      </c>
      <c r="J19" s="29" t="s">
        <v>38</v>
      </c>
    </row>
    <row r="20" spans="1:10" x14ac:dyDescent="0.25">
      <c r="A20" s="14" t="s">
        <v>3</v>
      </c>
      <c r="B20" s="15">
        <v>41872</v>
      </c>
      <c r="C20" s="16">
        <v>192</v>
      </c>
      <c r="D20" s="17" t="str">
        <f t="shared" si="0"/>
        <v xml:space="preserve">14K Gold Onyx Cross with White Cubic Zirconia Stones </v>
      </c>
      <c r="E20" s="17">
        <f t="shared" si="1"/>
        <v>12.95</v>
      </c>
      <c r="F20" s="32">
        <f t="shared" si="2"/>
        <v>2486.3999999999996</v>
      </c>
      <c r="H20" s="24" t="s">
        <v>12</v>
      </c>
      <c r="I20" s="25">
        <v>24.95</v>
      </c>
      <c r="J20" s="26" t="s">
        <v>39</v>
      </c>
    </row>
    <row r="21" spans="1:10" x14ac:dyDescent="0.25">
      <c r="A21" s="18" t="s">
        <v>10</v>
      </c>
      <c r="B21" s="19">
        <v>41873</v>
      </c>
      <c r="C21" s="20">
        <v>852</v>
      </c>
      <c r="D21" s="17" t="str">
        <f t="shared" si="0"/>
        <v xml:space="preserve">14K Gold Ray Of Light Onyx Men's Ring (Men's Rings) </v>
      </c>
      <c r="E21" s="17">
        <f t="shared" si="1"/>
        <v>99.95</v>
      </c>
      <c r="F21" s="32">
        <f t="shared" si="2"/>
        <v>85157.400000000009</v>
      </c>
      <c r="H21" s="27" t="s">
        <v>17</v>
      </c>
      <c r="I21" s="28">
        <v>22.95</v>
      </c>
      <c r="J21" s="29" t="s">
        <v>38</v>
      </c>
    </row>
    <row r="22" spans="1:10" x14ac:dyDescent="0.25">
      <c r="A22" s="14" t="s">
        <v>7</v>
      </c>
      <c r="B22" s="15">
        <v>41873</v>
      </c>
      <c r="C22" s="16">
        <v>379</v>
      </c>
      <c r="D22" s="17" t="str">
        <f t="shared" si="0"/>
        <v xml:space="preserve">14K Gold Onyx Cross with White Cubic Zirconia Stones </v>
      </c>
      <c r="E22" s="17">
        <f t="shared" si="1"/>
        <v>12.95</v>
      </c>
      <c r="F22" s="32">
        <f t="shared" si="2"/>
        <v>4908.05</v>
      </c>
      <c r="H22" s="24" t="s">
        <v>40</v>
      </c>
      <c r="I22" s="25">
        <v>21.95</v>
      </c>
      <c r="J22" s="26" t="s">
        <v>37</v>
      </c>
    </row>
    <row r="23" spans="1:10" x14ac:dyDescent="0.25">
      <c r="A23" s="18" t="s">
        <v>1</v>
      </c>
      <c r="B23" s="19">
        <v>41873</v>
      </c>
      <c r="C23" s="20">
        <v>802</v>
      </c>
      <c r="D23" s="17" t="str">
        <f t="shared" si="0"/>
        <v xml:space="preserve">14K Gold Onyx Cross </v>
      </c>
      <c r="E23" s="17">
        <f t="shared" si="1"/>
        <v>12.95</v>
      </c>
      <c r="F23" s="32">
        <f t="shared" si="2"/>
        <v>10385.9</v>
      </c>
      <c r="H23" s="27" t="s">
        <v>41</v>
      </c>
      <c r="I23" s="28">
        <v>21.95</v>
      </c>
      <c r="J23" s="29" t="s">
        <v>42</v>
      </c>
    </row>
    <row r="24" spans="1:10" x14ac:dyDescent="0.25">
      <c r="A24" s="14" t="s">
        <v>11</v>
      </c>
      <c r="B24" s="15">
        <v>41873</v>
      </c>
      <c r="C24" s="16">
        <v>530</v>
      </c>
      <c r="D24" s="17" t="str">
        <f t="shared" si="0"/>
        <v xml:space="preserve">14K Gold Bangle Bracelet with Star Design </v>
      </c>
      <c r="E24" s="17">
        <f t="shared" si="1"/>
        <v>12.95</v>
      </c>
      <c r="F24" s="32">
        <f t="shared" si="2"/>
        <v>6863.5</v>
      </c>
      <c r="H24" s="24" t="s">
        <v>43</v>
      </c>
      <c r="I24" s="25">
        <v>24.95</v>
      </c>
      <c r="J24" s="26" t="s">
        <v>42</v>
      </c>
    </row>
    <row r="25" spans="1:10" x14ac:dyDescent="0.25">
      <c r="A25" s="18" t="s">
        <v>5</v>
      </c>
      <c r="B25" s="19">
        <v>41873</v>
      </c>
      <c r="C25" s="20">
        <v>460</v>
      </c>
      <c r="D25" s="17" t="str">
        <f t="shared" si="0"/>
        <v xml:space="preserve">14K Gold Ballerina Ring w/ Blue &amp; White CZs (Women's Rings, CZ Rings) </v>
      </c>
      <c r="E25" s="17">
        <f t="shared" si="1"/>
        <v>99.95</v>
      </c>
      <c r="F25" s="32">
        <f t="shared" si="2"/>
        <v>45977</v>
      </c>
      <c r="H25" s="27" t="s">
        <v>44</v>
      </c>
      <c r="I25" s="28">
        <v>19.95</v>
      </c>
      <c r="J25" s="29" t="s">
        <v>45</v>
      </c>
    </row>
    <row r="26" spans="1:10" x14ac:dyDescent="0.25">
      <c r="A26" s="14" t="s">
        <v>10</v>
      </c>
      <c r="B26" s="15">
        <v>41874</v>
      </c>
      <c r="C26" s="16">
        <v>735</v>
      </c>
      <c r="D26" s="17" t="str">
        <f t="shared" si="0"/>
        <v xml:space="preserve">14K Gold Ray Of Light Onyx Men's Ring (Men's Rings) </v>
      </c>
      <c r="E26" s="17">
        <f t="shared" si="1"/>
        <v>99.95</v>
      </c>
      <c r="F26" s="32">
        <f t="shared" si="2"/>
        <v>73463.25</v>
      </c>
      <c r="H26" s="24" t="s">
        <v>46</v>
      </c>
      <c r="I26" s="25">
        <v>19.95</v>
      </c>
      <c r="J26" s="26" t="s">
        <v>47</v>
      </c>
    </row>
    <row r="27" spans="1:10" x14ac:dyDescent="0.25">
      <c r="A27" s="18" t="s">
        <v>3</v>
      </c>
      <c r="B27" s="19">
        <v>41874</v>
      </c>
      <c r="C27" s="20">
        <v>351</v>
      </c>
      <c r="D27" s="17" t="str">
        <f t="shared" si="0"/>
        <v xml:space="preserve">14K Gold Onyx Cross with White Cubic Zirconia Stones </v>
      </c>
      <c r="E27" s="17">
        <f t="shared" si="1"/>
        <v>12.95</v>
      </c>
      <c r="F27" s="32">
        <f t="shared" si="2"/>
        <v>4545.45</v>
      </c>
      <c r="H27" s="27" t="s">
        <v>48</v>
      </c>
      <c r="I27" s="28">
        <v>21.95</v>
      </c>
      <c r="J27" s="29" t="s">
        <v>49</v>
      </c>
    </row>
    <row r="28" spans="1:10" x14ac:dyDescent="0.25">
      <c r="A28" s="14" t="s">
        <v>3</v>
      </c>
      <c r="B28" s="15">
        <v>41874</v>
      </c>
      <c r="C28" s="16">
        <v>236</v>
      </c>
      <c r="D28" s="17" t="str">
        <f t="shared" si="0"/>
        <v xml:space="preserve">14K Gold Onyx Cross with White Cubic Zirconia Stones </v>
      </c>
      <c r="E28" s="17">
        <f t="shared" si="1"/>
        <v>12.95</v>
      </c>
      <c r="F28" s="32">
        <f t="shared" si="2"/>
        <v>3056.2</v>
      </c>
      <c r="H28" s="24" t="s">
        <v>50</v>
      </c>
      <c r="I28" s="25">
        <v>49.95</v>
      </c>
      <c r="J28" s="26" t="s">
        <v>51</v>
      </c>
    </row>
    <row r="29" spans="1:10" x14ac:dyDescent="0.25">
      <c r="A29" s="18" t="s">
        <v>12</v>
      </c>
      <c r="B29" s="19">
        <v>41874</v>
      </c>
      <c r="C29" s="20">
        <v>673</v>
      </c>
      <c r="D29" s="17" t="str">
        <f t="shared" si="0"/>
        <v xml:space="preserve">14K Gold Earrings </v>
      </c>
      <c r="E29" s="17">
        <f t="shared" si="1"/>
        <v>24.95</v>
      </c>
      <c r="F29" s="32">
        <f t="shared" si="2"/>
        <v>16791.349999999999</v>
      </c>
      <c r="H29" s="7" t="s">
        <v>52</v>
      </c>
      <c r="I29" s="8">
        <v>49.95</v>
      </c>
      <c r="J29" s="9" t="s">
        <v>53</v>
      </c>
    </row>
    <row r="30" spans="1:10" x14ac:dyDescent="0.25">
      <c r="A30" s="14" t="s">
        <v>2</v>
      </c>
      <c r="B30" s="15">
        <v>41875</v>
      </c>
      <c r="C30" s="16">
        <v>881</v>
      </c>
      <c r="D30" s="17" t="str">
        <f t="shared" si="0"/>
        <v xml:space="preserve">18K Italian Gold Men's Bracelet </v>
      </c>
      <c r="E30" s="17">
        <f t="shared" si="1"/>
        <v>44.95</v>
      </c>
      <c r="F30" s="32">
        <f t="shared" si="2"/>
        <v>39600.950000000004</v>
      </c>
    </row>
    <row r="31" spans="1:10" x14ac:dyDescent="0.25">
      <c r="A31" s="18" t="s">
        <v>9</v>
      </c>
      <c r="B31" s="19">
        <v>41875</v>
      </c>
      <c r="C31" s="20">
        <v>311</v>
      </c>
      <c r="D31" s="17" t="str">
        <f t="shared" si="0"/>
        <v xml:space="preserve">14K Gold Swiss Cut Earrings </v>
      </c>
      <c r="E31" s="17">
        <f t="shared" si="1"/>
        <v>23.95</v>
      </c>
      <c r="F31" s="32">
        <f t="shared" si="2"/>
        <v>7448.45</v>
      </c>
    </row>
    <row r="32" spans="1:10" x14ac:dyDescent="0.25">
      <c r="A32" s="14" t="s">
        <v>6</v>
      </c>
      <c r="B32" s="15">
        <v>41875</v>
      </c>
      <c r="C32" s="16">
        <v>347</v>
      </c>
      <c r="D32" s="17" t="str">
        <f t="shared" si="0"/>
        <v xml:space="preserve">14K Gold Onyx Men's Bracelet </v>
      </c>
      <c r="E32" s="17">
        <f t="shared" si="1"/>
        <v>12.95</v>
      </c>
      <c r="F32" s="32">
        <f t="shared" si="2"/>
        <v>4493.6499999999996</v>
      </c>
    </row>
    <row r="33" spans="1:6" x14ac:dyDescent="0.25">
      <c r="A33" s="18" t="s">
        <v>13</v>
      </c>
      <c r="B33" s="19">
        <v>41875</v>
      </c>
      <c r="C33" s="20">
        <v>833</v>
      </c>
      <c r="D33" s="17" t="str">
        <f t="shared" si="0"/>
        <v xml:space="preserve">14K Gold Onyx Cross </v>
      </c>
      <c r="E33" s="17">
        <f t="shared" si="1"/>
        <v>12.95</v>
      </c>
      <c r="F33" s="32">
        <f t="shared" si="2"/>
        <v>10787.349999999999</v>
      </c>
    </row>
    <row r="34" spans="1:6" x14ac:dyDescent="0.25">
      <c r="A34" s="14" t="s">
        <v>8</v>
      </c>
      <c r="B34" s="15">
        <v>41875</v>
      </c>
      <c r="C34" s="16">
        <v>216</v>
      </c>
      <c r="D34" s="17" t="str">
        <f t="shared" ref="D34:D65" si="3">VLOOKUP(A34,$H$1:$J$29,3,FALSE)</f>
        <v xml:space="preserve">14K Gold Onyx Cross </v>
      </c>
      <c r="E34" s="17">
        <f t="shared" si="1"/>
        <v>12.95</v>
      </c>
      <c r="F34" s="32">
        <f t="shared" si="2"/>
        <v>2797.2</v>
      </c>
    </row>
    <row r="35" spans="1:6" x14ac:dyDescent="0.25">
      <c r="A35" s="18" t="s">
        <v>3</v>
      </c>
      <c r="B35" s="19">
        <v>41876</v>
      </c>
      <c r="C35" s="20">
        <v>571</v>
      </c>
      <c r="D35" s="17" t="str">
        <f t="shared" si="3"/>
        <v xml:space="preserve">14K Gold Onyx Cross with White Cubic Zirconia Stones </v>
      </c>
      <c r="E35" s="17">
        <f t="shared" si="1"/>
        <v>12.95</v>
      </c>
      <c r="F35" s="32">
        <f t="shared" si="2"/>
        <v>7394.45</v>
      </c>
    </row>
    <row r="36" spans="1:6" x14ac:dyDescent="0.25">
      <c r="A36" s="14" t="s">
        <v>4</v>
      </c>
      <c r="B36" s="15">
        <v>41876</v>
      </c>
      <c r="C36" s="16">
        <v>471</v>
      </c>
      <c r="D36" s="17" t="str">
        <f t="shared" si="3"/>
        <v xml:space="preserve">14K Gold Fish Hoop Earrings </v>
      </c>
      <c r="E36" s="17">
        <f t="shared" si="1"/>
        <v>21.95</v>
      </c>
      <c r="F36" s="32">
        <f t="shared" si="2"/>
        <v>10338.449999999999</v>
      </c>
    </row>
    <row r="37" spans="1:6" x14ac:dyDescent="0.25">
      <c r="A37" s="18" t="s">
        <v>14</v>
      </c>
      <c r="B37" s="19">
        <v>41876</v>
      </c>
      <c r="C37" s="20">
        <v>213</v>
      </c>
      <c r="D37" s="17" t="str">
        <f t="shared" si="3"/>
        <v xml:space="preserve">14K Gold Bangle Bracelet with Vine Design </v>
      </c>
      <c r="E37" s="17">
        <f t="shared" si="1"/>
        <v>39.950000000000003</v>
      </c>
      <c r="F37" s="32">
        <f t="shared" si="2"/>
        <v>8509.35</v>
      </c>
    </row>
    <row r="38" spans="1:6" x14ac:dyDescent="0.25">
      <c r="A38" s="14" t="s">
        <v>15</v>
      </c>
      <c r="B38" s="15">
        <v>41876</v>
      </c>
      <c r="C38" s="16">
        <v>775</v>
      </c>
      <c r="D38" s="17" t="str">
        <f t="shared" si="3"/>
        <v xml:space="preserve">14K Gold Bangle Bracelet with Star Design </v>
      </c>
      <c r="E38" s="17">
        <f t="shared" si="1"/>
        <v>12.95</v>
      </c>
      <c r="F38" s="32">
        <f t="shared" si="2"/>
        <v>10036.25</v>
      </c>
    </row>
    <row r="39" spans="1:6" x14ac:dyDescent="0.25">
      <c r="A39" s="18" t="s">
        <v>2</v>
      </c>
      <c r="B39" s="19">
        <v>41877</v>
      </c>
      <c r="C39" s="20">
        <v>737</v>
      </c>
      <c r="D39" s="17" t="str">
        <f t="shared" si="3"/>
        <v xml:space="preserve">18K Italian Gold Men's Bracelet </v>
      </c>
      <c r="E39" s="17">
        <f t="shared" si="1"/>
        <v>44.95</v>
      </c>
      <c r="F39" s="32">
        <f t="shared" si="2"/>
        <v>33128.15</v>
      </c>
    </row>
    <row r="40" spans="1:6" x14ac:dyDescent="0.25">
      <c r="A40" s="14" t="s">
        <v>16</v>
      </c>
      <c r="B40" s="15">
        <v>41877</v>
      </c>
      <c r="C40" s="16">
        <v>281</v>
      </c>
      <c r="D40" s="17" t="str">
        <f t="shared" si="3"/>
        <v xml:space="preserve">14K Gold Hoop Earrings </v>
      </c>
      <c r="E40" s="17">
        <f t="shared" si="1"/>
        <v>22.95</v>
      </c>
      <c r="F40" s="32">
        <f t="shared" si="2"/>
        <v>6448.95</v>
      </c>
    </row>
    <row r="41" spans="1:6" x14ac:dyDescent="0.25">
      <c r="A41" s="18" t="s">
        <v>14</v>
      </c>
      <c r="B41" s="19">
        <v>41877</v>
      </c>
      <c r="C41" s="20">
        <v>546</v>
      </c>
      <c r="D41" s="17" t="str">
        <f t="shared" si="3"/>
        <v xml:space="preserve">14K Gold Bangle Bracelet with Vine Design </v>
      </c>
      <c r="E41" s="17">
        <f t="shared" si="1"/>
        <v>39.950000000000003</v>
      </c>
      <c r="F41" s="32">
        <f t="shared" si="2"/>
        <v>21812.7</v>
      </c>
    </row>
    <row r="42" spans="1:6" x14ac:dyDescent="0.25">
      <c r="A42" s="14" t="s">
        <v>7</v>
      </c>
      <c r="B42" s="15">
        <v>41878</v>
      </c>
      <c r="C42" s="16">
        <v>467</v>
      </c>
      <c r="D42" s="17" t="str">
        <f t="shared" si="3"/>
        <v xml:space="preserve">14K Gold Onyx Cross with White Cubic Zirconia Stones </v>
      </c>
      <c r="E42" s="17">
        <f t="shared" si="1"/>
        <v>12.95</v>
      </c>
      <c r="F42" s="32">
        <f t="shared" si="2"/>
        <v>6047.65</v>
      </c>
    </row>
    <row r="43" spans="1:6" x14ac:dyDescent="0.25">
      <c r="A43" s="18" t="s">
        <v>17</v>
      </c>
      <c r="B43" s="19">
        <v>41878</v>
      </c>
      <c r="C43" s="20">
        <v>199</v>
      </c>
      <c r="D43" s="17" t="str">
        <f t="shared" si="3"/>
        <v xml:space="preserve">14K Gold Hoop Earrings </v>
      </c>
      <c r="E43" s="17">
        <f t="shared" si="1"/>
        <v>22.95</v>
      </c>
      <c r="F43" s="32">
        <f t="shared" si="2"/>
        <v>4567.05</v>
      </c>
    </row>
    <row r="44" spans="1:6" x14ac:dyDescent="0.25">
      <c r="A44" s="14" t="s">
        <v>4</v>
      </c>
      <c r="B44" s="15">
        <v>41878</v>
      </c>
      <c r="C44" s="16">
        <v>316</v>
      </c>
      <c r="D44" s="17" t="str">
        <f t="shared" si="3"/>
        <v xml:space="preserve">14K Gold Fish Hoop Earrings </v>
      </c>
      <c r="E44" s="17">
        <f t="shared" si="1"/>
        <v>21.95</v>
      </c>
      <c r="F44" s="32">
        <f t="shared" si="2"/>
        <v>6936.2</v>
      </c>
    </row>
    <row r="45" spans="1:6" x14ac:dyDescent="0.25">
      <c r="A45" s="18" t="s">
        <v>2</v>
      </c>
      <c r="B45" s="19">
        <v>41879</v>
      </c>
      <c r="C45" s="20">
        <v>233</v>
      </c>
      <c r="D45" s="17" t="str">
        <f t="shared" si="3"/>
        <v xml:space="preserve">18K Italian Gold Men's Bracelet </v>
      </c>
      <c r="E45" s="17">
        <f t="shared" si="1"/>
        <v>44.95</v>
      </c>
      <c r="F45" s="32">
        <f t="shared" si="2"/>
        <v>10473.35</v>
      </c>
    </row>
    <row r="46" spans="1:6" x14ac:dyDescent="0.25">
      <c r="A46" s="14" t="s">
        <v>7</v>
      </c>
      <c r="B46" s="15">
        <v>41879</v>
      </c>
      <c r="C46" s="16">
        <v>621</v>
      </c>
      <c r="D46" s="17" t="str">
        <f t="shared" si="3"/>
        <v xml:space="preserve">14K Gold Onyx Cross with White Cubic Zirconia Stones </v>
      </c>
      <c r="E46" s="17">
        <f t="shared" si="1"/>
        <v>12.95</v>
      </c>
      <c r="F46" s="32">
        <f t="shared" si="2"/>
        <v>8041.95</v>
      </c>
    </row>
    <row r="47" spans="1:6" x14ac:dyDescent="0.25">
      <c r="A47" s="18" t="s">
        <v>1</v>
      </c>
      <c r="B47" s="19">
        <v>41879</v>
      </c>
      <c r="C47" s="20">
        <v>612</v>
      </c>
      <c r="D47" s="17" t="str">
        <f t="shared" si="3"/>
        <v xml:space="preserve">14K Gold Onyx Cross </v>
      </c>
      <c r="E47" s="17">
        <f t="shared" si="1"/>
        <v>12.95</v>
      </c>
      <c r="F47" s="32">
        <f t="shared" si="2"/>
        <v>7925.4</v>
      </c>
    </row>
    <row r="48" spans="1:6" x14ac:dyDescent="0.25">
      <c r="A48" s="14" t="s">
        <v>18</v>
      </c>
      <c r="B48" s="15">
        <v>41879</v>
      </c>
      <c r="C48" s="16">
        <v>140</v>
      </c>
      <c r="D48" s="17" t="str">
        <f t="shared" si="3"/>
        <v xml:space="preserve">14K Gold Hollow Earrings </v>
      </c>
      <c r="E48" s="17">
        <f t="shared" si="1"/>
        <v>21.95</v>
      </c>
      <c r="F48" s="32">
        <f t="shared" si="2"/>
        <v>3073</v>
      </c>
    </row>
    <row r="49" spans="1:6" x14ac:dyDescent="0.25">
      <c r="A49" s="18" t="s">
        <v>14</v>
      </c>
      <c r="B49" s="19">
        <v>41879</v>
      </c>
      <c r="C49" s="20">
        <v>328</v>
      </c>
      <c r="D49" s="17" t="str">
        <f t="shared" si="3"/>
        <v xml:space="preserve">14K Gold Bangle Bracelet with Vine Design </v>
      </c>
      <c r="E49" s="17">
        <f t="shared" si="1"/>
        <v>39.950000000000003</v>
      </c>
      <c r="F49" s="32">
        <f t="shared" si="2"/>
        <v>13103.6</v>
      </c>
    </row>
    <row r="50" spans="1:6" x14ac:dyDescent="0.25">
      <c r="A50" s="14" t="s">
        <v>15</v>
      </c>
      <c r="B50" s="15">
        <v>41879</v>
      </c>
      <c r="C50" s="16">
        <v>508</v>
      </c>
      <c r="D50" s="17" t="str">
        <f t="shared" si="3"/>
        <v xml:space="preserve">14K Gold Bangle Bracelet with Star Design </v>
      </c>
      <c r="E50" s="17">
        <f t="shared" si="1"/>
        <v>12.95</v>
      </c>
      <c r="F50" s="32">
        <f t="shared" si="2"/>
        <v>6578.5999999999995</v>
      </c>
    </row>
    <row r="51" spans="1:6" x14ac:dyDescent="0.25">
      <c r="A51" s="18" t="s">
        <v>16</v>
      </c>
      <c r="B51" s="19">
        <v>41880</v>
      </c>
      <c r="C51" s="20">
        <v>688</v>
      </c>
      <c r="D51" s="17" t="str">
        <f t="shared" si="3"/>
        <v xml:space="preserve">14K Gold Hoop Earrings </v>
      </c>
      <c r="E51" s="17">
        <f t="shared" si="1"/>
        <v>22.95</v>
      </c>
      <c r="F51" s="32">
        <f t="shared" si="2"/>
        <v>15789.6</v>
      </c>
    </row>
    <row r="52" spans="1:6" x14ac:dyDescent="0.25">
      <c r="A52" s="14" t="s">
        <v>17</v>
      </c>
      <c r="B52" s="15">
        <v>41880</v>
      </c>
      <c r="C52" s="16">
        <v>825</v>
      </c>
      <c r="D52" s="17" t="str">
        <f t="shared" si="3"/>
        <v xml:space="preserve">14K Gold Hoop Earrings </v>
      </c>
      <c r="E52" s="17">
        <f t="shared" si="1"/>
        <v>22.95</v>
      </c>
      <c r="F52" s="32">
        <f t="shared" si="2"/>
        <v>18933.75</v>
      </c>
    </row>
    <row r="53" spans="1:6" x14ac:dyDescent="0.25">
      <c r="A53" s="18" t="s">
        <v>12</v>
      </c>
      <c r="B53" s="19">
        <v>41880</v>
      </c>
      <c r="C53" s="20">
        <v>806</v>
      </c>
      <c r="D53" s="17" t="str">
        <f t="shared" si="3"/>
        <v xml:space="preserve">14K Gold Earrings </v>
      </c>
      <c r="E53" s="17">
        <f t="shared" si="1"/>
        <v>24.95</v>
      </c>
      <c r="F53" s="32">
        <f t="shared" si="2"/>
        <v>20109.7</v>
      </c>
    </row>
    <row r="54" spans="1:6" x14ac:dyDescent="0.25">
      <c r="A54" s="14" t="s">
        <v>19</v>
      </c>
      <c r="B54" s="15">
        <v>41880</v>
      </c>
      <c r="C54" s="16">
        <v>159</v>
      </c>
      <c r="D54" s="17" t="str">
        <f t="shared" si="3"/>
        <v xml:space="preserve">14K Gold Cross with Onyx </v>
      </c>
      <c r="E54" s="17">
        <f t="shared" si="1"/>
        <v>14.95</v>
      </c>
      <c r="F54" s="32">
        <f t="shared" si="2"/>
        <v>2377.0499999999997</v>
      </c>
    </row>
    <row r="55" spans="1:6" x14ac:dyDescent="0.25">
      <c r="A55" s="18" t="s">
        <v>10</v>
      </c>
      <c r="B55" s="19">
        <v>41881</v>
      </c>
      <c r="C55" s="20">
        <v>626</v>
      </c>
      <c r="D55" s="17" t="str">
        <f t="shared" si="3"/>
        <v xml:space="preserve">14K Gold Ray Of Light Onyx Men's Ring (Men's Rings) </v>
      </c>
      <c r="E55" s="17">
        <f t="shared" si="1"/>
        <v>99.95</v>
      </c>
      <c r="F55" s="32">
        <f t="shared" si="2"/>
        <v>62568.700000000004</v>
      </c>
    </row>
    <row r="56" spans="1:6" x14ac:dyDescent="0.25">
      <c r="A56" s="14" t="s">
        <v>13</v>
      </c>
      <c r="B56" s="15">
        <v>41881</v>
      </c>
      <c r="C56" s="16">
        <v>631</v>
      </c>
      <c r="D56" s="17" t="str">
        <f t="shared" si="3"/>
        <v xml:space="preserve">14K Gold Onyx Cross </v>
      </c>
      <c r="E56" s="17">
        <f t="shared" si="1"/>
        <v>12.95</v>
      </c>
      <c r="F56" s="32">
        <f t="shared" si="2"/>
        <v>8171.45</v>
      </c>
    </row>
    <row r="57" spans="1:6" x14ac:dyDescent="0.25">
      <c r="A57" s="18" t="s">
        <v>9</v>
      </c>
      <c r="B57" s="19">
        <v>41882</v>
      </c>
      <c r="C57" s="20">
        <v>374</v>
      </c>
      <c r="D57" s="17" t="str">
        <f t="shared" si="3"/>
        <v xml:space="preserve">14K Gold Swiss Cut Earrings </v>
      </c>
      <c r="E57" s="17">
        <f t="shared" si="1"/>
        <v>23.95</v>
      </c>
      <c r="F57" s="32">
        <f t="shared" si="2"/>
        <v>8957.2999999999993</v>
      </c>
    </row>
    <row r="58" spans="1:6" x14ac:dyDescent="0.25">
      <c r="A58" s="14" t="s">
        <v>18</v>
      </c>
      <c r="B58" s="15">
        <v>41882</v>
      </c>
      <c r="C58" s="16">
        <v>113</v>
      </c>
      <c r="D58" s="17" t="str">
        <f t="shared" si="3"/>
        <v xml:space="preserve">14K Gold Hollow Earrings </v>
      </c>
      <c r="E58" s="17">
        <f t="shared" si="1"/>
        <v>21.95</v>
      </c>
      <c r="F58" s="32">
        <f t="shared" si="2"/>
        <v>2480.35</v>
      </c>
    </row>
    <row r="59" spans="1:6" x14ac:dyDescent="0.25">
      <c r="A59" s="18" t="s">
        <v>15</v>
      </c>
      <c r="B59" s="19">
        <v>41882</v>
      </c>
      <c r="C59" s="20">
        <v>298</v>
      </c>
      <c r="D59" s="17" t="str">
        <f t="shared" si="3"/>
        <v xml:space="preserve">14K Gold Bangle Bracelet with Star Design </v>
      </c>
      <c r="E59" s="17">
        <f t="shared" si="1"/>
        <v>12.95</v>
      </c>
      <c r="F59" s="32">
        <f t="shared" si="2"/>
        <v>3859.1</v>
      </c>
    </row>
    <row r="60" spans="1:6" x14ac:dyDescent="0.25">
      <c r="A60" s="14" t="s">
        <v>15</v>
      </c>
      <c r="B60" s="15">
        <v>41882</v>
      </c>
      <c r="C60" s="16">
        <v>366</v>
      </c>
      <c r="D60" s="17" t="str">
        <f t="shared" si="3"/>
        <v xml:space="preserve">14K Gold Bangle Bracelet with Star Design </v>
      </c>
      <c r="E60" s="17">
        <f t="shared" si="1"/>
        <v>12.95</v>
      </c>
      <c r="F60" s="32">
        <f t="shared" si="2"/>
        <v>4739.7</v>
      </c>
    </row>
    <row r="61" spans="1:6" x14ac:dyDescent="0.25">
      <c r="A61" s="18" t="s">
        <v>10</v>
      </c>
      <c r="B61" s="19">
        <v>41883</v>
      </c>
      <c r="C61" s="20">
        <v>511</v>
      </c>
      <c r="D61" s="17" t="str">
        <f t="shared" si="3"/>
        <v xml:space="preserve">14K Gold Ray Of Light Onyx Men's Ring (Men's Rings) </v>
      </c>
      <c r="E61" s="17">
        <f t="shared" si="1"/>
        <v>99.95</v>
      </c>
      <c r="F61" s="32">
        <f t="shared" si="2"/>
        <v>51074.450000000004</v>
      </c>
    </row>
    <row r="62" spans="1:6" x14ac:dyDescent="0.25">
      <c r="A62" s="14" t="s">
        <v>7</v>
      </c>
      <c r="B62" s="15">
        <v>41883</v>
      </c>
      <c r="C62" s="16">
        <v>422</v>
      </c>
      <c r="D62" s="17" t="str">
        <f t="shared" si="3"/>
        <v xml:space="preserve">14K Gold Onyx Cross with White Cubic Zirconia Stones </v>
      </c>
      <c r="E62" s="17">
        <f t="shared" si="1"/>
        <v>12.95</v>
      </c>
      <c r="F62" s="32">
        <f t="shared" si="2"/>
        <v>5464.9</v>
      </c>
    </row>
    <row r="63" spans="1:6" x14ac:dyDescent="0.25">
      <c r="A63" s="18" t="s">
        <v>13</v>
      </c>
      <c r="B63" s="19">
        <v>41883</v>
      </c>
      <c r="C63" s="20">
        <v>181</v>
      </c>
      <c r="D63" s="17" t="str">
        <f t="shared" si="3"/>
        <v xml:space="preserve">14K Gold Onyx Cross </v>
      </c>
      <c r="E63" s="17">
        <f t="shared" si="1"/>
        <v>12.95</v>
      </c>
      <c r="F63" s="32">
        <f t="shared" si="2"/>
        <v>2343.9499999999998</v>
      </c>
    </row>
    <row r="64" spans="1:6" x14ac:dyDescent="0.25">
      <c r="A64" s="14" t="s">
        <v>19</v>
      </c>
      <c r="B64" s="15">
        <v>41883</v>
      </c>
      <c r="C64" s="16">
        <v>406</v>
      </c>
      <c r="D64" s="17" t="str">
        <f t="shared" si="3"/>
        <v xml:space="preserve">14K Gold Cross with Onyx </v>
      </c>
      <c r="E64" s="17">
        <f t="shared" si="1"/>
        <v>14.95</v>
      </c>
      <c r="F64" s="32">
        <f t="shared" si="2"/>
        <v>6069.7</v>
      </c>
    </row>
    <row r="65" spans="1:6" x14ac:dyDescent="0.25">
      <c r="A65" s="18" t="s">
        <v>14</v>
      </c>
      <c r="B65" s="19">
        <v>41883</v>
      </c>
      <c r="C65" s="20">
        <v>662</v>
      </c>
      <c r="D65" s="17" t="str">
        <f t="shared" si="3"/>
        <v xml:space="preserve">14K Gold Bangle Bracelet with Vine Design </v>
      </c>
      <c r="E65" s="17">
        <f t="shared" si="1"/>
        <v>39.950000000000003</v>
      </c>
      <c r="F65" s="32">
        <f t="shared" si="2"/>
        <v>26446.9</v>
      </c>
    </row>
    <row r="66" spans="1:6" x14ac:dyDescent="0.25">
      <c r="A66" s="14" t="s">
        <v>15</v>
      </c>
      <c r="B66" s="15">
        <v>41883</v>
      </c>
      <c r="C66" s="16">
        <v>429</v>
      </c>
      <c r="D66" s="17" t="str">
        <f t="shared" ref="D66:D100" si="4">VLOOKUP(A66,$H$1:$J$29,3,FALSE)</f>
        <v xml:space="preserve">14K Gold Bangle Bracelet with Star Design </v>
      </c>
      <c r="E66" s="17">
        <f t="shared" si="1"/>
        <v>12.95</v>
      </c>
      <c r="F66" s="32">
        <f t="shared" si="2"/>
        <v>5555.5499999999993</v>
      </c>
    </row>
    <row r="67" spans="1:6" x14ac:dyDescent="0.25">
      <c r="A67" s="18" t="s">
        <v>20</v>
      </c>
      <c r="B67" s="19">
        <v>41884</v>
      </c>
      <c r="C67" s="20">
        <v>287</v>
      </c>
      <c r="D67" s="17" t="e">
        <f t="shared" si="4"/>
        <v>#N/A</v>
      </c>
      <c r="E67" s="17" t="e">
        <f t="shared" ref="E67:E100" si="5">VLOOKUP(A67,$H$1:$J$29,2,FALSE)</f>
        <v>#N/A</v>
      </c>
      <c r="F67" s="32" t="e">
        <f t="shared" ref="F67:F100" si="6">C67*E67</f>
        <v>#N/A</v>
      </c>
    </row>
    <row r="68" spans="1:6" x14ac:dyDescent="0.25">
      <c r="A68" s="14" t="s">
        <v>3</v>
      </c>
      <c r="B68" s="15">
        <v>41884</v>
      </c>
      <c r="C68" s="16">
        <v>151</v>
      </c>
      <c r="D68" s="17" t="str">
        <f t="shared" si="4"/>
        <v xml:space="preserve">14K Gold Onyx Cross with White Cubic Zirconia Stones </v>
      </c>
      <c r="E68" s="17">
        <f t="shared" si="5"/>
        <v>12.95</v>
      </c>
      <c r="F68" s="32">
        <f t="shared" si="6"/>
        <v>1955.4499999999998</v>
      </c>
    </row>
    <row r="69" spans="1:6" x14ac:dyDescent="0.25">
      <c r="A69" s="18" t="s">
        <v>16</v>
      </c>
      <c r="B69" s="19">
        <v>41884</v>
      </c>
      <c r="C69" s="20">
        <v>267</v>
      </c>
      <c r="D69" s="17" t="str">
        <f t="shared" si="4"/>
        <v xml:space="preserve">14K Gold Hoop Earrings </v>
      </c>
      <c r="E69" s="17">
        <f t="shared" si="5"/>
        <v>22.95</v>
      </c>
      <c r="F69" s="32">
        <f t="shared" si="6"/>
        <v>6127.65</v>
      </c>
    </row>
    <row r="70" spans="1:6" x14ac:dyDescent="0.25">
      <c r="A70" s="14" t="s">
        <v>14</v>
      </c>
      <c r="B70" s="15">
        <v>41884</v>
      </c>
      <c r="C70" s="16">
        <v>842</v>
      </c>
      <c r="D70" s="17" t="str">
        <f t="shared" si="4"/>
        <v xml:space="preserve">14K Gold Bangle Bracelet with Vine Design </v>
      </c>
      <c r="E70" s="17">
        <f t="shared" si="5"/>
        <v>39.950000000000003</v>
      </c>
      <c r="F70" s="32">
        <f t="shared" si="6"/>
        <v>33637.9</v>
      </c>
    </row>
    <row r="71" spans="1:6" x14ac:dyDescent="0.25">
      <c r="A71" s="18" t="s">
        <v>8</v>
      </c>
      <c r="B71" s="19">
        <v>41885</v>
      </c>
      <c r="C71" s="20">
        <v>441</v>
      </c>
      <c r="D71" s="17" t="str">
        <f t="shared" si="4"/>
        <v xml:space="preserve">14K Gold Onyx Cross </v>
      </c>
      <c r="E71" s="17">
        <f t="shared" si="5"/>
        <v>12.95</v>
      </c>
      <c r="F71" s="32">
        <f t="shared" si="6"/>
        <v>5710.95</v>
      </c>
    </row>
    <row r="72" spans="1:6" x14ac:dyDescent="0.25">
      <c r="A72" s="14" t="s">
        <v>18</v>
      </c>
      <c r="B72" s="15">
        <v>41885</v>
      </c>
      <c r="C72" s="16">
        <v>244</v>
      </c>
      <c r="D72" s="17" t="str">
        <f t="shared" si="4"/>
        <v xml:space="preserve">14K Gold Hollow Earrings </v>
      </c>
      <c r="E72" s="17">
        <f t="shared" si="5"/>
        <v>21.95</v>
      </c>
      <c r="F72" s="32">
        <f t="shared" si="6"/>
        <v>5355.8</v>
      </c>
    </row>
    <row r="73" spans="1:6" x14ac:dyDescent="0.25">
      <c r="A73" s="18" t="s">
        <v>12</v>
      </c>
      <c r="B73" s="19">
        <v>41885</v>
      </c>
      <c r="C73" s="20">
        <v>442</v>
      </c>
      <c r="D73" s="17" t="str">
        <f t="shared" si="4"/>
        <v xml:space="preserve">14K Gold Earrings </v>
      </c>
      <c r="E73" s="17">
        <f t="shared" si="5"/>
        <v>24.95</v>
      </c>
      <c r="F73" s="32">
        <f t="shared" si="6"/>
        <v>11027.9</v>
      </c>
    </row>
    <row r="74" spans="1:6" x14ac:dyDescent="0.25">
      <c r="A74" s="14" t="s">
        <v>14</v>
      </c>
      <c r="B74" s="15">
        <v>41885</v>
      </c>
      <c r="C74" s="16">
        <v>737</v>
      </c>
      <c r="D74" s="17" t="str">
        <f t="shared" si="4"/>
        <v xml:space="preserve">14K Gold Bangle Bracelet with Vine Design </v>
      </c>
      <c r="E74" s="17">
        <f t="shared" si="5"/>
        <v>39.950000000000003</v>
      </c>
      <c r="F74" s="32">
        <f t="shared" si="6"/>
        <v>29443.15</v>
      </c>
    </row>
    <row r="75" spans="1:6" x14ac:dyDescent="0.25">
      <c r="A75" s="18" t="s">
        <v>0</v>
      </c>
      <c r="B75" s="19">
        <v>41886</v>
      </c>
      <c r="C75" s="20">
        <v>254</v>
      </c>
      <c r="D75" s="17" t="str">
        <f t="shared" si="4"/>
        <v xml:space="preserve">18K Italian Gold Women's Watch </v>
      </c>
      <c r="E75" s="17">
        <f t="shared" si="5"/>
        <v>79.95</v>
      </c>
      <c r="F75" s="32">
        <f t="shared" si="6"/>
        <v>20307.3</v>
      </c>
    </row>
    <row r="76" spans="1:6" x14ac:dyDescent="0.25">
      <c r="A76" s="14" t="s">
        <v>2</v>
      </c>
      <c r="B76" s="15">
        <v>41886</v>
      </c>
      <c r="C76" s="16">
        <v>476</v>
      </c>
      <c r="D76" s="17" t="str">
        <f t="shared" si="4"/>
        <v xml:space="preserve">18K Italian Gold Men's Bracelet </v>
      </c>
      <c r="E76" s="17">
        <f t="shared" si="5"/>
        <v>44.95</v>
      </c>
      <c r="F76" s="32">
        <f t="shared" si="6"/>
        <v>21396.2</v>
      </c>
    </row>
    <row r="77" spans="1:6" x14ac:dyDescent="0.25">
      <c r="A77" s="18" t="s">
        <v>15</v>
      </c>
      <c r="B77" s="19">
        <v>41886</v>
      </c>
      <c r="C77" s="20">
        <v>331</v>
      </c>
      <c r="D77" s="17" t="str">
        <f t="shared" si="4"/>
        <v xml:space="preserve">14K Gold Bangle Bracelet with Star Design </v>
      </c>
      <c r="E77" s="17">
        <f t="shared" si="5"/>
        <v>12.95</v>
      </c>
      <c r="F77" s="32">
        <f t="shared" si="6"/>
        <v>4286.45</v>
      </c>
    </row>
    <row r="78" spans="1:6" x14ac:dyDescent="0.25">
      <c r="A78" s="14" t="s">
        <v>0</v>
      </c>
      <c r="B78" s="15">
        <v>41887</v>
      </c>
      <c r="C78" s="16">
        <v>832</v>
      </c>
      <c r="D78" s="17" t="str">
        <f t="shared" si="4"/>
        <v xml:space="preserve">18K Italian Gold Women's Watch </v>
      </c>
      <c r="E78" s="17">
        <f t="shared" si="5"/>
        <v>79.95</v>
      </c>
      <c r="F78" s="32">
        <f t="shared" si="6"/>
        <v>66518.400000000009</v>
      </c>
    </row>
    <row r="79" spans="1:6" x14ac:dyDescent="0.25">
      <c r="A79" s="18" t="s">
        <v>9</v>
      </c>
      <c r="B79" s="19">
        <v>41887</v>
      </c>
      <c r="C79" s="20">
        <v>429</v>
      </c>
      <c r="D79" s="17" t="str">
        <f t="shared" si="4"/>
        <v xml:space="preserve">14K Gold Swiss Cut Earrings </v>
      </c>
      <c r="E79" s="17">
        <f t="shared" si="5"/>
        <v>23.95</v>
      </c>
      <c r="F79" s="32">
        <f t="shared" si="6"/>
        <v>10274.549999999999</v>
      </c>
    </row>
    <row r="80" spans="1:6" x14ac:dyDescent="0.25">
      <c r="A80" s="14" t="s">
        <v>10</v>
      </c>
      <c r="B80" s="15">
        <v>41887</v>
      </c>
      <c r="C80" s="16">
        <v>741</v>
      </c>
      <c r="D80" s="17" t="str">
        <f t="shared" si="4"/>
        <v xml:space="preserve">14K Gold Ray Of Light Onyx Men's Ring (Men's Rings) </v>
      </c>
      <c r="E80" s="17">
        <f t="shared" si="5"/>
        <v>99.95</v>
      </c>
      <c r="F80" s="32">
        <f t="shared" si="6"/>
        <v>74062.95</v>
      </c>
    </row>
    <row r="81" spans="1:6" x14ac:dyDescent="0.25">
      <c r="A81" s="18" t="s">
        <v>16</v>
      </c>
      <c r="B81" s="19">
        <v>41887</v>
      </c>
      <c r="C81" s="20">
        <v>595</v>
      </c>
      <c r="D81" s="17" t="str">
        <f t="shared" si="4"/>
        <v xml:space="preserve">14K Gold Hoop Earrings </v>
      </c>
      <c r="E81" s="17">
        <f t="shared" si="5"/>
        <v>22.95</v>
      </c>
      <c r="F81" s="32">
        <f t="shared" si="6"/>
        <v>13655.25</v>
      </c>
    </row>
    <row r="82" spans="1:6" x14ac:dyDescent="0.25">
      <c r="A82" s="14" t="s">
        <v>4</v>
      </c>
      <c r="B82" s="15">
        <v>41888</v>
      </c>
      <c r="C82" s="16">
        <v>384</v>
      </c>
      <c r="D82" s="17" t="str">
        <f t="shared" si="4"/>
        <v xml:space="preserve">14K Gold Fish Hoop Earrings </v>
      </c>
      <c r="E82" s="17">
        <f t="shared" si="5"/>
        <v>21.95</v>
      </c>
      <c r="F82" s="32">
        <f t="shared" si="6"/>
        <v>8428.7999999999993</v>
      </c>
    </row>
    <row r="83" spans="1:6" x14ac:dyDescent="0.25">
      <c r="A83" s="18" t="s">
        <v>12</v>
      </c>
      <c r="B83" s="19">
        <v>41888</v>
      </c>
      <c r="C83" s="20">
        <v>221</v>
      </c>
      <c r="D83" s="17" t="str">
        <f t="shared" si="4"/>
        <v xml:space="preserve">14K Gold Earrings </v>
      </c>
      <c r="E83" s="17">
        <f t="shared" si="5"/>
        <v>24.95</v>
      </c>
      <c r="F83" s="32">
        <f t="shared" si="6"/>
        <v>5513.95</v>
      </c>
    </row>
    <row r="84" spans="1:6" x14ac:dyDescent="0.25">
      <c r="A84" s="14" t="s">
        <v>12</v>
      </c>
      <c r="B84" s="15">
        <v>41888</v>
      </c>
      <c r="C84" s="16">
        <v>344</v>
      </c>
      <c r="D84" s="17" t="str">
        <f t="shared" si="4"/>
        <v xml:space="preserve">14K Gold Earrings </v>
      </c>
      <c r="E84" s="17">
        <f t="shared" si="5"/>
        <v>24.95</v>
      </c>
      <c r="F84" s="32">
        <f t="shared" si="6"/>
        <v>8582.7999999999993</v>
      </c>
    </row>
    <row r="85" spans="1:6" x14ac:dyDescent="0.25">
      <c r="A85" s="18" t="s">
        <v>9</v>
      </c>
      <c r="B85" s="19">
        <v>41889</v>
      </c>
      <c r="C85" s="20">
        <v>229</v>
      </c>
      <c r="D85" s="17" t="str">
        <f t="shared" si="4"/>
        <v xml:space="preserve">14K Gold Swiss Cut Earrings </v>
      </c>
      <c r="E85" s="17">
        <f t="shared" si="5"/>
        <v>23.95</v>
      </c>
      <c r="F85" s="32">
        <f t="shared" si="6"/>
        <v>5484.55</v>
      </c>
    </row>
    <row r="86" spans="1:6" x14ac:dyDescent="0.25">
      <c r="A86" s="14" t="s">
        <v>7</v>
      </c>
      <c r="B86" s="15">
        <v>41889</v>
      </c>
      <c r="C86" s="16">
        <v>823</v>
      </c>
      <c r="D86" s="17" t="str">
        <f t="shared" si="4"/>
        <v xml:space="preserve">14K Gold Onyx Cross with White Cubic Zirconia Stones </v>
      </c>
      <c r="E86" s="17">
        <f t="shared" si="5"/>
        <v>12.95</v>
      </c>
      <c r="F86" s="32">
        <f t="shared" si="6"/>
        <v>10657.849999999999</v>
      </c>
    </row>
    <row r="87" spans="1:6" x14ac:dyDescent="0.25">
      <c r="A87" s="18" t="s">
        <v>16</v>
      </c>
      <c r="B87" s="19">
        <v>41890</v>
      </c>
      <c r="C87" s="20">
        <v>100</v>
      </c>
      <c r="D87" s="17" t="str">
        <f t="shared" si="4"/>
        <v xml:space="preserve">14K Gold Hoop Earrings </v>
      </c>
      <c r="E87" s="17">
        <f t="shared" si="5"/>
        <v>22.95</v>
      </c>
      <c r="F87" s="32">
        <f t="shared" si="6"/>
        <v>2295</v>
      </c>
    </row>
    <row r="88" spans="1:6" x14ac:dyDescent="0.25">
      <c r="A88" s="14" t="s">
        <v>19</v>
      </c>
      <c r="B88" s="15">
        <v>41890</v>
      </c>
      <c r="C88" s="16">
        <v>576</v>
      </c>
      <c r="D88" s="17" t="str">
        <f t="shared" si="4"/>
        <v xml:space="preserve">14K Gold Cross with Onyx </v>
      </c>
      <c r="E88" s="17">
        <f t="shared" si="5"/>
        <v>14.95</v>
      </c>
      <c r="F88" s="32">
        <f t="shared" si="6"/>
        <v>8611.1999999999989</v>
      </c>
    </row>
    <row r="89" spans="1:6" x14ac:dyDescent="0.25">
      <c r="A89" s="18" t="s">
        <v>13</v>
      </c>
      <c r="B89" s="19">
        <v>41891</v>
      </c>
      <c r="C89" s="20">
        <v>832</v>
      </c>
      <c r="D89" s="17" t="str">
        <f t="shared" si="4"/>
        <v xml:space="preserve">14K Gold Onyx Cross </v>
      </c>
      <c r="E89" s="17">
        <f t="shared" si="5"/>
        <v>12.95</v>
      </c>
      <c r="F89" s="32">
        <f t="shared" si="6"/>
        <v>10774.4</v>
      </c>
    </row>
    <row r="90" spans="1:6" x14ac:dyDescent="0.25">
      <c r="A90" s="14" t="s">
        <v>8</v>
      </c>
      <c r="B90" s="15">
        <v>41891</v>
      </c>
      <c r="C90" s="16">
        <v>603</v>
      </c>
      <c r="D90" s="17" t="str">
        <f t="shared" si="4"/>
        <v xml:space="preserve">14K Gold Onyx Cross </v>
      </c>
      <c r="E90" s="17">
        <f t="shared" si="5"/>
        <v>12.95</v>
      </c>
      <c r="F90" s="32">
        <f t="shared" si="6"/>
        <v>7808.8499999999995</v>
      </c>
    </row>
    <row r="91" spans="1:6" x14ac:dyDescent="0.25">
      <c r="A91" s="18" t="s">
        <v>16</v>
      </c>
      <c r="B91" s="19">
        <v>41891</v>
      </c>
      <c r="C91" s="20">
        <v>380</v>
      </c>
      <c r="D91" s="17" t="str">
        <f t="shared" si="4"/>
        <v xml:space="preserve">14K Gold Hoop Earrings </v>
      </c>
      <c r="E91" s="17">
        <f t="shared" si="5"/>
        <v>22.95</v>
      </c>
      <c r="F91" s="32">
        <f t="shared" si="6"/>
        <v>8721</v>
      </c>
    </row>
    <row r="92" spans="1:6" x14ac:dyDescent="0.25">
      <c r="A92" s="14" t="s">
        <v>16</v>
      </c>
      <c r="B92" s="15">
        <v>41892</v>
      </c>
      <c r="C92" s="16">
        <v>198</v>
      </c>
      <c r="D92" s="17" t="str">
        <f t="shared" si="4"/>
        <v xml:space="preserve">14K Gold Hoop Earrings </v>
      </c>
      <c r="E92" s="17">
        <f t="shared" si="5"/>
        <v>22.95</v>
      </c>
      <c r="F92" s="32">
        <f t="shared" si="6"/>
        <v>4544.0999999999995</v>
      </c>
    </row>
    <row r="93" spans="1:6" x14ac:dyDescent="0.25">
      <c r="A93" s="18" t="s">
        <v>5</v>
      </c>
      <c r="B93" s="19">
        <v>41892</v>
      </c>
      <c r="C93" s="20">
        <v>233</v>
      </c>
      <c r="D93" s="17" t="str">
        <f t="shared" si="4"/>
        <v xml:space="preserve">14K Gold Ballerina Ring w/ Blue &amp; White CZs (Women's Rings, CZ Rings) </v>
      </c>
      <c r="E93" s="17">
        <f t="shared" si="5"/>
        <v>99.95</v>
      </c>
      <c r="F93" s="32">
        <f t="shared" si="6"/>
        <v>23288.350000000002</v>
      </c>
    </row>
    <row r="94" spans="1:6" x14ac:dyDescent="0.25">
      <c r="A94" s="14" t="s">
        <v>13</v>
      </c>
      <c r="B94" s="15">
        <v>41893</v>
      </c>
      <c r="C94" s="16">
        <v>264</v>
      </c>
      <c r="D94" s="17" t="str">
        <f t="shared" si="4"/>
        <v xml:space="preserve">14K Gold Onyx Cross </v>
      </c>
      <c r="E94" s="17">
        <f t="shared" si="5"/>
        <v>12.95</v>
      </c>
      <c r="F94" s="32">
        <f t="shared" si="6"/>
        <v>3418.7999999999997</v>
      </c>
    </row>
    <row r="95" spans="1:6" x14ac:dyDescent="0.25">
      <c r="A95" s="18" t="s">
        <v>19</v>
      </c>
      <c r="B95" s="19">
        <v>41893</v>
      </c>
      <c r="C95" s="20">
        <v>801</v>
      </c>
      <c r="D95" s="17" t="str">
        <f t="shared" si="4"/>
        <v xml:space="preserve">14K Gold Cross with Onyx </v>
      </c>
      <c r="E95" s="17">
        <f t="shared" si="5"/>
        <v>14.95</v>
      </c>
      <c r="F95" s="32">
        <f t="shared" si="6"/>
        <v>11974.949999999999</v>
      </c>
    </row>
    <row r="96" spans="1:6" x14ac:dyDescent="0.25">
      <c r="A96" s="14" t="s">
        <v>0</v>
      </c>
      <c r="B96" s="15">
        <v>41894</v>
      </c>
      <c r="C96" s="16">
        <v>581</v>
      </c>
      <c r="D96" s="17" t="str">
        <f t="shared" si="4"/>
        <v xml:space="preserve">18K Italian Gold Women's Watch </v>
      </c>
      <c r="E96" s="17">
        <f t="shared" si="5"/>
        <v>79.95</v>
      </c>
      <c r="F96" s="32">
        <f t="shared" si="6"/>
        <v>46450.950000000004</v>
      </c>
    </row>
    <row r="97" spans="1:6" x14ac:dyDescent="0.25">
      <c r="A97" s="18" t="s">
        <v>16</v>
      </c>
      <c r="B97" s="19">
        <v>41894</v>
      </c>
      <c r="C97" s="20">
        <v>545</v>
      </c>
      <c r="D97" s="17" t="str">
        <f t="shared" si="4"/>
        <v xml:space="preserve">14K Gold Hoop Earrings </v>
      </c>
      <c r="E97" s="17">
        <f t="shared" si="5"/>
        <v>22.95</v>
      </c>
      <c r="F97" s="32">
        <f t="shared" si="6"/>
        <v>12507.75</v>
      </c>
    </row>
    <row r="98" spans="1:6" x14ac:dyDescent="0.25">
      <c r="A98" s="14" t="s">
        <v>12</v>
      </c>
      <c r="B98" s="15">
        <v>41895</v>
      </c>
      <c r="C98" s="16">
        <v>623</v>
      </c>
      <c r="D98" s="17" t="str">
        <f t="shared" si="4"/>
        <v xml:space="preserve">14K Gold Earrings </v>
      </c>
      <c r="E98" s="17">
        <f t="shared" si="5"/>
        <v>24.95</v>
      </c>
      <c r="F98" s="32">
        <f t="shared" si="6"/>
        <v>15543.85</v>
      </c>
    </row>
    <row r="99" spans="1:6" x14ac:dyDescent="0.25">
      <c r="A99" s="18" t="s">
        <v>14</v>
      </c>
      <c r="B99" s="19">
        <v>41895</v>
      </c>
      <c r="C99" s="20">
        <v>115</v>
      </c>
      <c r="D99" s="17" t="str">
        <f t="shared" si="4"/>
        <v xml:space="preserve">14K Gold Bangle Bracelet with Vine Design </v>
      </c>
      <c r="E99" s="17">
        <f t="shared" si="5"/>
        <v>39.950000000000003</v>
      </c>
      <c r="F99" s="32">
        <f t="shared" si="6"/>
        <v>4594.25</v>
      </c>
    </row>
    <row r="100" spans="1:6" x14ac:dyDescent="0.25">
      <c r="A100" s="3" t="s">
        <v>15</v>
      </c>
      <c r="B100" s="4">
        <v>41895</v>
      </c>
      <c r="C100" s="5">
        <v>580</v>
      </c>
      <c r="D100" s="17" t="str">
        <f t="shared" si="4"/>
        <v xml:space="preserve">14K Gold Bangle Bracelet with Star Design </v>
      </c>
      <c r="E100" s="17">
        <f t="shared" si="5"/>
        <v>12.95</v>
      </c>
      <c r="F100" s="32">
        <f t="shared" si="6"/>
        <v>7511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1.1</vt:lpstr>
      <vt:lpstr>Рис. 1.2</vt:lpstr>
      <vt:lpstr>Рис. 1.3-1.6</vt:lpstr>
      <vt:lpstr>Рис. 1.7-1.9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2015-08-22T15:13:57Z</dcterms:created>
  <dcterms:modified xsi:type="dcterms:W3CDTF">2015-08-23T12:56:18Z</dcterms:modified>
</cp:coreProperties>
</file>