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!Сайт\8_Разное\Путь менеджера\05. Финансы\05.09. Неопределенность\"/>
    </mc:Choice>
  </mc:AlternateContent>
  <xr:revisionPtr revIDLastSave="0" documentId="13_ncr:1_{4DB55800-0A77-45BF-AD50-DC3D7BF3A6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ис. 1" sheetId="12" r:id="rId1"/>
    <sheet name="Рис. 2" sheetId="1" r:id="rId2"/>
    <sheet name="Рис. 3" sheetId="13" r:id="rId3"/>
    <sheet name="Рис. 4" sheetId="4" r:id="rId4"/>
    <sheet name="Рис. 5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3" l="1"/>
  <c r="E3" i="13"/>
  <c r="F25" i="12"/>
  <c r="D25" i="12"/>
  <c r="F20" i="12"/>
  <c r="F26" i="12" s="1"/>
  <c r="D20" i="12"/>
  <c r="F17" i="12"/>
  <c r="D17" i="12"/>
  <c r="F12" i="12"/>
  <c r="D12" i="12"/>
  <c r="F6" i="12"/>
  <c r="C6" i="12"/>
  <c r="F18" i="12" l="1"/>
  <c r="C6" i="4"/>
  <c r="F6" i="4"/>
  <c r="E4" i="1"/>
  <c r="G4" i="1" s="1"/>
  <c r="E5" i="1"/>
  <c r="G5" i="1" s="1"/>
  <c r="E3" i="1"/>
  <c r="G3" i="1" s="1"/>
  <c r="G6" i="1" l="1"/>
</calcChain>
</file>

<file path=xl/sharedStrings.xml><?xml version="1.0" encoding="utf-8"?>
<sst xmlns="http://schemas.openxmlformats.org/spreadsheetml/2006/main" count="50" uniqueCount="33">
  <si>
    <t>Проданных единиц</t>
  </si>
  <si>
    <t>Отпускная цена</t>
  </si>
  <si>
    <t>Доход от продаж</t>
  </si>
  <si>
    <t>Вероятность сценария</t>
  </si>
  <si>
    <t>Вклад в ожидаемый доход</t>
  </si>
  <si>
    <t>Номер сценария</t>
  </si>
  <si>
    <t>Ожидаемый доход</t>
  </si>
  <si>
    <t>План А</t>
  </si>
  <si>
    <t>План Б</t>
  </si>
  <si>
    <t>Сценарий</t>
  </si>
  <si>
    <t>Нежелательный</t>
  </si>
  <si>
    <t>Желательный</t>
  </si>
  <si>
    <t>Ожидаемая прибыль</t>
  </si>
  <si>
    <t>Прибыль</t>
  </si>
  <si>
    <t>Вероятность</t>
  </si>
  <si>
    <t>Вклад в ожидаемую прибыль</t>
  </si>
  <si>
    <t>(ожидаемая прибыль)</t>
  </si>
  <si>
    <t xml:space="preserve">    Прибыль</t>
  </si>
  <si>
    <t>А</t>
  </si>
  <si>
    <t>Б</t>
  </si>
  <si>
    <t>Сценарий торговли</t>
  </si>
  <si>
    <t>Плохой</t>
  </si>
  <si>
    <t>Нормальный</t>
  </si>
  <si>
    <t>Хороший</t>
  </si>
  <si>
    <t>Яблоки</t>
  </si>
  <si>
    <t>Груши</t>
  </si>
  <si>
    <t>Апельсины</t>
  </si>
  <si>
    <t>Клубника</t>
  </si>
  <si>
    <t>Неудачный</t>
  </si>
  <si>
    <t>Событие</t>
  </si>
  <si>
    <t>Результат</t>
  </si>
  <si>
    <t>999/1000</t>
  </si>
  <si>
    <t>1/1000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</si>
</sst>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р.&quot;"/>
    <numFmt numFmtId="165" formatCode="#,##0.0"/>
    <numFmt numFmtId="170" formatCode="[$$-409]#,##0"/>
    <numFmt numFmtId="173" formatCode="[$$-409]#,##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thin">
        <color indexed="64"/>
      </top>
      <bottom style="medium">
        <color theme="9" tint="-0.249977111117893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2" xfId="0" applyBorder="1"/>
    <xf numFmtId="9" fontId="0" fillId="0" borderId="2" xfId="0" applyNumberFormat="1" applyBorder="1" applyAlignment="1">
      <alignment horizontal="right"/>
    </xf>
    <xf numFmtId="164" fontId="0" fillId="0" borderId="3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0" xfId="0" applyNumberFormat="1"/>
    <xf numFmtId="0" fontId="0" fillId="0" borderId="4" xfId="0" applyBorder="1" applyAlignment="1"/>
    <xf numFmtId="0" fontId="0" fillId="0" borderId="0" xfId="0" applyAlignment="1"/>
    <xf numFmtId="165" fontId="0" fillId="0" borderId="0" xfId="0" applyNumberFormat="1"/>
    <xf numFmtId="164" fontId="0" fillId="0" borderId="4" xfId="0" applyNumberFormat="1" applyBorder="1"/>
    <xf numFmtId="9" fontId="0" fillId="0" borderId="4" xfId="0" applyNumberFormat="1" applyBorder="1"/>
    <xf numFmtId="3" fontId="0" fillId="0" borderId="6" xfId="0" applyNumberFormat="1" applyBorder="1"/>
    <xf numFmtId="3" fontId="0" fillId="0" borderId="6" xfId="0" applyNumberFormat="1" applyBorder="1" applyAlignment="1"/>
    <xf numFmtId="164" fontId="0" fillId="0" borderId="8" xfId="0" applyNumberFormat="1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170" fontId="0" fillId="0" borderId="0" xfId="0" applyNumberFormat="1"/>
    <xf numFmtId="170" fontId="0" fillId="0" borderId="2" xfId="0" applyNumberFormat="1" applyBorder="1"/>
    <xf numFmtId="0" fontId="0" fillId="0" borderId="1" xfId="0" applyBorder="1" applyAlignment="1">
      <alignment horizontal="center" wrapText="1"/>
    </xf>
    <xf numFmtId="17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17</xdr:row>
      <xdr:rowOff>161925</xdr:rowOff>
    </xdr:from>
    <xdr:to>
      <xdr:col>1</xdr:col>
      <xdr:colOff>228600</xdr:colOff>
      <xdr:row>18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C6119FE-046A-460F-90E4-B9DA79E01220}"/>
            </a:ext>
          </a:extLst>
        </xdr:cNvPr>
        <xdr:cNvSpPr/>
      </xdr:nvSpPr>
      <xdr:spPr>
        <a:xfrm>
          <a:off x="419100" y="3810000"/>
          <a:ext cx="142875" cy="142875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1028700</xdr:colOff>
      <xdr:row>13</xdr:row>
      <xdr:rowOff>133350</xdr:rowOff>
    </xdr:from>
    <xdr:to>
      <xdr:col>1</xdr:col>
      <xdr:colOff>1190625</xdr:colOff>
      <xdr:row>14</xdr:row>
      <xdr:rowOff>104775</xdr:rowOff>
    </xdr:to>
    <xdr:sp macro="" textlink="">
      <xdr:nvSpPr>
        <xdr:cNvPr id="3" name="Овал 2">
          <a:extLst>
            <a:ext uri="{FF2B5EF4-FFF2-40B4-BE49-F238E27FC236}">
              <a16:creationId xmlns:a16="http://schemas.microsoft.com/office/drawing/2014/main" id="{CAC539F3-E3AC-403A-918A-BA95C5702C3B}"/>
            </a:ext>
          </a:extLst>
        </xdr:cNvPr>
        <xdr:cNvSpPr/>
      </xdr:nvSpPr>
      <xdr:spPr>
        <a:xfrm>
          <a:off x="1362075" y="3019425"/>
          <a:ext cx="161925" cy="161925"/>
        </a:xfrm>
        <a:prstGeom prst="ellipse">
          <a:avLst/>
        </a:prstGeom>
        <a:noFill/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1038225</xdr:colOff>
      <xdr:row>21</xdr:row>
      <xdr:rowOff>114300</xdr:rowOff>
    </xdr:from>
    <xdr:to>
      <xdr:col>1</xdr:col>
      <xdr:colOff>1200150</xdr:colOff>
      <xdr:row>22</xdr:row>
      <xdr:rowOff>85725</xdr:rowOff>
    </xdr:to>
    <xdr:sp macro="" textlink="">
      <xdr:nvSpPr>
        <xdr:cNvPr id="4" name="Овал 3">
          <a:extLst>
            <a:ext uri="{FF2B5EF4-FFF2-40B4-BE49-F238E27FC236}">
              <a16:creationId xmlns:a16="http://schemas.microsoft.com/office/drawing/2014/main" id="{92D7A2B9-72D7-4EFB-AFDD-AE5CDC96983B}"/>
            </a:ext>
          </a:extLst>
        </xdr:cNvPr>
        <xdr:cNvSpPr/>
      </xdr:nvSpPr>
      <xdr:spPr>
        <a:xfrm>
          <a:off x="1371600" y="4524375"/>
          <a:ext cx="161925" cy="161925"/>
        </a:xfrm>
        <a:prstGeom prst="ellipse">
          <a:avLst/>
        </a:prstGeom>
        <a:noFill/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228600</xdr:colOff>
      <xdr:row>14</xdr:row>
      <xdr:rowOff>81062</xdr:rowOff>
    </xdr:from>
    <xdr:to>
      <xdr:col>1</xdr:col>
      <xdr:colOff>1052413</xdr:colOff>
      <xdr:row>18</xdr:row>
      <xdr:rowOff>42863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6597E519-03ED-4161-A1CD-C67CD8FA29EF}"/>
            </a:ext>
          </a:extLst>
        </xdr:cNvPr>
        <xdr:cNvCxnSpPr>
          <a:stCxn id="2" idx="3"/>
          <a:endCxn id="3" idx="3"/>
        </xdr:cNvCxnSpPr>
      </xdr:nvCxnSpPr>
      <xdr:spPr>
        <a:xfrm flipV="1">
          <a:off x="561975" y="1414562"/>
          <a:ext cx="823813" cy="72380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18</xdr:row>
      <xdr:rowOff>42863</xdr:rowOff>
    </xdr:from>
    <xdr:to>
      <xdr:col>1</xdr:col>
      <xdr:colOff>1038225</xdr:colOff>
      <xdr:row>22</xdr:row>
      <xdr:rowOff>4763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900DD204-7F89-4B7F-87C5-62B61C069B4B}"/>
            </a:ext>
          </a:extLst>
        </xdr:cNvPr>
        <xdr:cNvCxnSpPr>
          <a:stCxn id="2" idx="3"/>
          <a:endCxn id="4" idx="2"/>
        </xdr:cNvCxnSpPr>
      </xdr:nvCxnSpPr>
      <xdr:spPr>
        <a:xfrm>
          <a:off x="561975" y="2138363"/>
          <a:ext cx="809625" cy="72390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1197428</xdr:colOff>
      <xdr:row>11</xdr:row>
      <xdr:rowOff>65314</xdr:rowOff>
    </xdr:from>
    <xdr:to>
      <xdr:col>2</xdr:col>
      <xdr:colOff>615043</xdr:colOff>
      <xdr:row>14</xdr:row>
      <xdr:rowOff>15650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4351AC91-D4A7-438B-AABB-98FF77BC01FB}"/>
            </a:ext>
          </a:extLst>
        </xdr:cNvPr>
        <xdr:cNvCxnSpPr/>
      </xdr:nvCxnSpPr>
      <xdr:spPr>
        <a:xfrm flipV="1">
          <a:off x="1530803" y="2570389"/>
          <a:ext cx="789215" cy="52183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1190625</xdr:colOff>
      <xdr:row>14</xdr:row>
      <xdr:rowOff>23813</xdr:rowOff>
    </xdr:from>
    <xdr:to>
      <xdr:col>2</xdr:col>
      <xdr:colOff>615043</xdr:colOff>
      <xdr:row>16</xdr:row>
      <xdr:rowOff>92529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8B25AD77-2E96-4A82-AFCF-B952F18E4F1C}"/>
            </a:ext>
          </a:extLst>
        </xdr:cNvPr>
        <xdr:cNvCxnSpPr>
          <a:stCxn id="3" idx="6"/>
        </xdr:cNvCxnSpPr>
      </xdr:nvCxnSpPr>
      <xdr:spPr>
        <a:xfrm>
          <a:off x="1524000" y="3100388"/>
          <a:ext cx="796018" cy="44971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1202870</xdr:colOff>
      <xdr:row>19</xdr:row>
      <xdr:rowOff>48986</xdr:rowOff>
    </xdr:from>
    <xdr:to>
      <xdr:col>2</xdr:col>
      <xdr:colOff>620485</xdr:colOff>
      <xdr:row>21</xdr:row>
      <xdr:rowOff>189822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2E07F006-00AF-4DAD-9C7F-E491319AA99E}"/>
            </a:ext>
          </a:extLst>
        </xdr:cNvPr>
        <xdr:cNvCxnSpPr/>
      </xdr:nvCxnSpPr>
      <xdr:spPr>
        <a:xfrm flipV="1">
          <a:off x="1536245" y="4078061"/>
          <a:ext cx="789215" cy="52183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1196067</xdr:colOff>
      <xdr:row>22</xdr:row>
      <xdr:rowOff>7485</xdr:rowOff>
    </xdr:from>
    <xdr:to>
      <xdr:col>2</xdr:col>
      <xdr:colOff>620485</xdr:colOff>
      <xdr:row>24</xdr:row>
      <xdr:rowOff>76201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121D9BB4-8C9D-4B98-9A02-8CF470764171}"/>
            </a:ext>
          </a:extLst>
        </xdr:cNvPr>
        <xdr:cNvCxnSpPr/>
      </xdr:nvCxnSpPr>
      <xdr:spPr>
        <a:xfrm>
          <a:off x="1529442" y="4608060"/>
          <a:ext cx="796018" cy="44971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11</xdr:row>
      <xdr:rowOff>139211</xdr:rowOff>
    </xdr:from>
    <xdr:to>
      <xdr:col>2</xdr:col>
      <xdr:colOff>351693</xdr:colOff>
      <xdr:row>12</xdr:row>
      <xdr:rowOff>131884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6418DA-F45D-4B78-8269-7F9C167E3344}"/>
            </a:ext>
          </a:extLst>
        </xdr:cNvPr>
        <xdr:cNvSpPr txBox="1"/>
      </xdr:nvSpPr>
      <xdr:spPr>
        <a:xfrm>
          <a:off x="1712302" y="2644286"/>
          <a:ext cx="344366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0,5</a:t>
          </a:r>
        </a:p>
      </xdr:txBody>
    </xdr:sp>
    <xdr:clientData/>
  </xdr:twoCellAnchor>
  <xdr:twoCellAnchor>
    <xdr:from>
      <xdr:col>2</xdr:col>
      <xdr:colOff>5861</xdr:colOff>
      <xdr:row>15</xdr:row>
      <xdr:rowOff>93785</xdr:rowOff>
    </xdr:from>
    <xdr:to>
      <xdr:col>2</xdr:col>
      <xdr:colOff>350227</xdr:colOff>
      <xdr:row>16</xdr:row>
      <xdr:rowOff>86458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8B161ED-106A-46BE-884A-67729310F5CD}"/>
            </a:ext>
          </a:extLst>
        </xdr:cNvPr>
        <xdr:cNvSpPr txBox="1"/>
      </xdr:nvSpPr>
      <xdr:spPr>
        <a:xfrm>
          <a:off x="1710836" y="3360860"/>
          <a:ext cx="344366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0,5</a:t>
          </a:r>
        </a:p>
      </xdr:txBody>
    </xdr:sp>
    <xdr:clientData/>
  </xdr:twoCellAnchor>
  <xdr:twoCellAnchor>
    <xdr:from>
      <xdr:col>2</xdr:col>
      <xdr:colOff>0</xdr:colOff>
      <xdr:row>19</xdr:row>
      <xdr:rowOff>102577</xdr:rowOff>
    </xdr:from>
    <xdr:to>
      <xdr:col>2</xdr:col>
      <xdr:colOff>344366</xdr:colOff>
      <xdr:row>20</xdr:row>
      <xdr:rowOff>95250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ACCAB91-544F-4332-911A-C5431158E672}"/>
            </a:ext>
          </a:extLst>
        </xdr:cNvPr>
        <xdr:cNvSpPr txBox="1"/>
      </xdr:nvSpPr>
      <xdr:spPr>
        <a:xfrm>
          <a:off x="1704975" y="4131652"/>
          <a:ext cx="344366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0,3</a:t>
          </a:r>
        </a:p>
      </xdr:txBody>
    </xdr:sp>
    <xdr:clientData/>
  </xdr:twoCellAnchor>
  <xdr:twoCellAnchor>
    <xdr:from>
      <xdr:col>2</xdr:col>
      <xdr:colOff>5861</xdr:colOff>
      <xdr:row>23</xdr:row>
      <xdr:rowOff>93785</xdr:rowOff>
    </xdr:from>
    <xdr:to>
      <xdr:col>2</xdr:col>
      <xdr:colOff>350227</xdr:colOff>
      <xdr:row>24</xdr:row>
      <xdr:rowOff>86458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DB368AA-5305-4168-84ED-8904616F3C6C}"/>
            </a:ext>
          </a:extLst>
        </xdr:cNvPr>
        <xdr:cNvSpPr txBox="1"/>
      </xdr:nvSpPr>
      <xdr:spPr>
        <a:xfrm>
          <a:off x="1710836" y="4884860"/>
          <a:ext cx="344366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0,7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9983-28DB-4C34-A50F-B1C94403F17D}">
  <dimension ref="B1:G27"/>
  <sheetViews>
    <sheetView showGridLines="0" tabSelected="1" topLeftCell="A10" zoomScaleNormal="100" workbookViewId="0">
      <selection activeCell="K19" sqref="K19"/>
    </sheetView>
  </sheetViews>
  <sheetFormatPr defaultRowHeight="15" x14ac:dyDescent="0.25"/>
  <cols>
    <col min="1" max="1" width="5" customWidth="1"/>
    <col min="2" max="2" width="20.5703125" bestFit="1" customWidth="1"/>
    <col min="3" max="3" width="9.28515625" bestFit="1" customWidth="1"/>
    <col min="4" max="4" width="12.42578125" bestFit="1" customWidth="1"/>
    <col min="5" max="5" width="2.5703125" customWidth="1"/>
    <col min="6" max="6" width="11.85546875" customWidth="1"/>
    <col min="7" max="7" width="12.42578125" bestFit="1" customWidth="1"/>
  </cols>
  <sheetData>
    <row r="1" spans="2:7" ht="15.75" hidden="1" thickBot="1" x14ac:dyDescent="0.3"/>
    <row r="2" spans="2:7" hidden="1" x14ac:dyDescent="0.25">
      <c r="B2" s="7"/>
      <c r="C2" s="23" t="s">
        <v>7</v>
      </c>
      <c r="D2" s="23"/>
      <c r="E2" s="8"/>
      <c r="F2" s="23" t="s">
        <v>8</v>
      </c>
      <c r="G2" s="23"/>
    </row>
    <row r="3" spans="2:7" s="11" customFormat="1" ht="15.75" hidden="1" thickBot="1" x14ac:dyDescent="0.3">
      <c r="B3" s="10" t="s">
        <v>9</v>
      </c>
      <c r="C3" s="10" t="s">
        <v>13</v>
      </c>
      <c r="D3" s="10" t="s">
        <v>14</v>
      </c>
      <c r="E3" s="10"/>
      <c r="F3" s="10" t="s">
        <v>13</v>
      </c>
      <c r="G3" s="10" t="s">
        <v>14</v>
      </c>
    </row>
    <row r="4" spans="2:7" hidden="1" x14ac:dyDescent="0.25">
      <c r="B4" t="s">
        <v>10</v>
      </c>
      <c r="C4" s="9">
        <v>2000000</v>
      </c>
      <c r="D4" s="12">
        <v>0.5</v>
      </c>
      <c r="E4" s="12"/>
      <c r="F4" s="1">
        <v>-1000000</v>
      </c>
      <c r="G4" s="12">
        <v>0.3</v>
      </c>
    </row>
    <row r="5" spans="2:7" hidden="1" x14ac:dyDescent="0.25">
      <c r="B5" t="s">
        <v>11</v>
      </c>
      <c r="C5" s="9">
        <v>6000000</v>
      </c>
      <c r="D5" s="12">
        <v>0.5</v>
      </c>
      <c r="E5" s="12"/>
      <c r="F5" s="1">
        <v>9000000</v>
      </c>
      <c r="G5" s="12">
        <v>0.7</v>
      </c>
    </row>
    <row r="6" spans="2:7" ht="15.75" hidden="1" thickBot="1" x14ac:dyDescent="0.3">
      <c r="B6" s="16" t="s">
        <v>12</v>
      </c>
      <c r="C6" s="15">
        <f>C4*D4+C5*D5</f>
        <v>4000000</v>
      </c>
      <c r="D6" s="13"/>
      <c r="E6" s="13"/>
      <c r="F6" s="15">
        <f>F4*G4+F5*G5</f>
        <v>6000000</v>
      </c>
      <c r="G6" s="14"/>
    </row>
    <row r="7" spans="2:7" hidden="1" x14ac:dyDescent="0.25"/>
    <row r="8" spans="2:7" hidden="1" x14ac:dyDescent="0.25"/>
    <row r="9" spans="2:7" hidden="1" x14ac:dyDescent="0.25"/>
    <row r="10" spans="2:7" ht="45" x14ac:dyDescent="0.25">
      <c r="D10" s="20" t="s">
        <v>17</v>
      </c>
      <c r="F10" s="19" t="s">
        <v>15</v>
      </c>
    </row>
    <row r="11" spans="2:7" x14ac:dyDescent="0.25">
      <c r="D11" s="1"/>
      <c r="E11" s="1"/>
      <c r="F11" s="1"/>
    </row>
    <row r="12" spans="2:7" x14ac:dyDescent="0.25">
      <c r="D12" s="1">
        <f>C4</f>
        <v>2000000</v>
      </c>
      <c r="E12" s="1"/>
      <c r="F12" s="1">
        <f>D4*C4</f>
        <v>1000000</v>
      </c>
    </row>
    <row r="13" spans="2:7" x14ac:dyDescent="0.25">
      <c r="D13" s="1"/>
      <c r="E13" s="1"/>
      <c r="F13" s="1"/>
    </row>
    <row r="14" spans="2:7" x14ac:dyDescent="0.25">
      <c r="D14" s="1"/>
      <c r="E14" s="1"/>
      <c r="F14" s="1"/>
    </row>
    <row r="15" spans="2:7" x14ac:dyDescent="0.25">
      <c r="B15" t="s">
        <v>7</v>
      </c>
      <c r="D15" s="1"/>
      <c r="E15" s="1"/>
      <c r="F15" s="1"/>
    </row>
    <row r="16" spans="2:7" x14ac:dyDescent="0.25">
      <c r="D16" s="1"/>
      <c r="E16" s="1"/>
      <c r="F16" s="1"/>
    </row>
    <row r="17" spans="2:7" x14ac:dyDescent="0.25">
      <c r="D17" s="1">
        <f>C5</f>
        <v>6000000</v>
      </c>
      <c r="E17" s="1"/>
      <c r="F17" s="1">
        <f>D5*C5</f>
        <v>3000000</v>
      </c>
    </row>
    <row r="18" spans="2:7" x14ac:dyDescent="0.25">
      <c r="D18" s="1"/>
      <c r="F18" s="17">
        <f>SUM(F12:F17)</f>
        <v>4000000</v>
      </c>
      <c r="G18" s="18" t="s">
        <v>16</v>
      </c>
    </row>
    <row r="19" spans="2:7" x14ac:dyDescent="0.25">
      <c r="D19" s="1"/>
      <c r="E19" s="1"/>
      <c r="F19" s="1"/>
    </row>
    <row r="20" spans="2:7" x14ac:dyDescent="0.25">
      <c r="D20" s="1">
        <f>F4</f>
        <v>-1000000</v>
      </c>
      <c r="E20" s="1"/>
      <c r="F20" s="1">
        <f>G4*F4</f>
        <v>-300000</v>
      </c>
    </row>
    <row r="21" spans="2:7" x14ac:dyDescent="0.25">
      <c r="D21" s="1"/>
      <c r="E21" s="1"/>
      <c r="F21" s="1"/>
    </row>
    <row r="22" spans="2:7" x14ac:dyDescent="0.25">
      <c r="B22" t="s">
        <v>8</v>
      </c>
      <c r="D22" s="1"/>
      <c r="E22" s="1"/>
      <c r="F22" s="1"/>
    </row>
    <row r="23" spans="2:7" x14ac:dyDescent="0.25">
      <c r="D23" s="1"/>
      <c r="E23" s="1"/>
      <c r="F23" s="1"/>
    </row>
    <row r="24" spans="2:7" x14ac:dyDescent="0.25">
      <c r="D24" s="1"/>
      <c r="E24" s="1"/>
      <c r="F24" s="1"/>
    </row>
    <row r="25" spans="2:7" x14ac:dyDescent="0.25">
      <c r="D25" s="1">
        <f>F5</f>
        <v>9000000</v>
      </c>
      <c r="E25" s="1"/>
      <c r="F25" s="1">
        <f>G5*F5</f>
        <v>6300000</v>
      </c>
    </row>
    <row r="26" spans="2:7" x14ac:dyDescent="0.25">
      <c r="D26" s="1"/>
      <c r="E26" s="1"/>
      <c r="F26" s="17">
        <f>SUM(F20:F25)</f>
        <v>6000000</v>
      </c>
      <c r="G26" s="18" t="s">
        <v>16</v>
      </c>
    </row>
    <row r="27" spans="2:7" x14ac:dyDescent="0.25">
      <c r="D27" s="1"/>
      <c r="E27" s="1"/>
      <c r="F27" s="1"/>
    </row>
  </sheetData>
  <mergeCells count="2">
    <mergeCell ref="C2:D2"/>
    <mergeCell ref="F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"/>
  <sheetViews>
    <sheetView showGridLines="0" workbookViewId="0">
      <selection activeCell="E28" sqref="E28"/>
    </sheetView>
  </sheetViews>
  <sheetFormatPr defaultRowHeight="15" x14ac:dyDescent="0.25"/>
  <cols>
    <col min="1" max="1" width="5" customWidth="1"/>
    <col min="2" max="2" width="11.85546875" customWidth="1"/>
    <col min="3" max="3" width="11.28515625" customWidth="1"/>
    <col min="4" max="4" width="11.140625" customWidth="1"/>
    <col min="5" max="5" width="13.42578125" customWidth="1"/>
    <col min="6" max="6" width="14" customWidth="1"/>
    <col min="7" max="7" width="18.7109375" customWidth="1"/>
  </cols>
  <sheetData>
    <row r="1" spans="2:7" ht="15.75" thickBot="1" x14ac:dyDescent="0.3"/>
    <row r="2" spans="2:7" ht="30.75" thickBot="1" x14ac:dyDescent="0.3">
      <c r="B2" s="3" t="s">
        <v>5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2:7" x14ac:dyDescent="0.25">
      <c r="B3">
        <v>1</v>
      </c>
      <c r="C3">
        <v>80</v>
      </c>
      <c r="D3" s="1">
        <v>10000</v>
      </c>
      <c r="E3" s="1">
        <f>D3*C3</f>
        <v>800000</v>
      </c>
      <c r="F3" s="2">
        <v>0.15</v>
      </c>
      <c r="G3" s="1">
        <f>F3*E3</f>
        <v>120000</v>
      </c>
    </row>
    <row r="4" spans="2:7" x14ac:dyDescent="0.25">
      <c r="B4">
        <v>2</v>
      </c>
      <c r="C4">
        <v>100</v>
      </c>
      <c r="D4" s="1">
        <v>10000</v>
      </c>
      <c r="E4" s="1">
        <f t="shared" ref="E4:E5" si="0">D4*C4</f>
        <v>1000000</v>
      </c>
      <c r="F4" s="2">
        <v>0.5</v>
      </c>
      <c r="G4" s="1">
        <f t="shared" ref="G4:G5" si="1">F4*E4</f>
        <v>500000</v>
      </c>
    </row>
    <row r="5" spans="2:7" x14ac:dyDescent="0.25">
      <c r="B5">
        <v>3</v>
      </c>
      <c r="C5">
        <v>120</v>
      </c>
      <c r="D5" s="1">
        <v>10000</v>
      </c>
      <c r="E5" s="1">
        <f t="shared" si="0"/>
        <v>1200000</v>
      </c>
      <c r="F5" s="2">
        <v>0.35</v>
      </c>
      <c r="G5" s="1">
        <f t="shared" si="1"/>
        <v>420000</v>
      </c>
    </row>
    <row r="6" spans="2:7" ht="15.75" thickBot="1" x14ac:dyDescent="0.3">
      <c r="B6" s="4"/>
      <c r="C6" s="4"/>
      <c r="D6" s="4"/>
      <c r="E6" s="4"/>
      <c r="F6" s="5" t="s">
        <v>6</v>
      </c>
      <c r="G6" s="6">
        <f>SUM(G3:G5)</f>
        <v>1040000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8327B-0B06-4C6C-9B0A-C5E69D1AA133}">
  <dimension ref="B1:E4"/>
  <sheetViews>
    <sheetView showGridLines="0" workbookViewId="0">
      <selection activeCell="K16" sqref="K16"/>
    </sheetView>
  </sheetViews>
  <sheetFormatPr defaultRowHeight="15" x14ac:dyDescent="0.25"/>
  <cols>
    <col min="1" max="1" width="5" customWidth="1"/>
    <col min="2" max="2" width="11.85546875" customWidth="1"/>
    <col min="3" max="3" width="14.5703125" customWidth="1"/>
    <col min="4" max="4" width="11.140625" customWidth="1"/>
    <col min="5" max="5" width="31.140625" customWidth="1"/>
  </cols>
  <sheetData>
    <row r="1" spans="2:5" ht="15.75" thickBot="1" x14ac:dyDescent="0.3"/>
    <row r="2" spans="2:5" ht="15.75" thickBot="1" x14ac:dyDescent="0.3">
      <c r="B2" s="29" t="s">
        <v>29</v>
      </c>
      <c r="C2" s="29" t="s">
        <v>14</v>
      </c>
      <c r="D2" s="29" t="s">
        <v>30</v>
      </c>
      <c r="E2" s="29" t="s">
        <v>4</v>
      </c>
    </row>
    <row r="3" spans="2:5" x14ac:dyDescent="0.25">
      <c r="B3" s="20" t="s">
        <v>18</v>
      </c>
      <c r="C3" s="25" t="s">
        <v>31</v>
      </c>
      <c r="D3" s="27">
        <v>1</v>
      </c>
      <c r="E3" s="30">
        <f>D3*0.999</f>
        <v>0.999</v>
      </c>
    </row>
    <row r="4" spans="2:5" ht="15.75" thickBot="1" x14ac:dyDescent="0.3">
      <c r="B4" s="24" t="s">
        <v>19</v>
      </c>
      <c r="C4" s="26" t="s">
        <v>32</v>
      </c>
      <c r="D4" s="28">
        <v>-10000</v>
      </c>
      <c r="E4" s="28">
        <f>D4*0.001</f>
        <v>-10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"/>
  <sheetViews>
    <sheetView showGridLines="0" zoomScaleNormal="100" workbookViewId="0">
      <selection activeCell="F18" sqref="F18"/>
    </sheetView>
  </sheetViews>
  <sheetFormatPr defaultRowHeight="15" x14ac:dyDescent="0.25"/>
  <cols>
    <col min="1" max="1" width="5" customWidth="1"/>
    <col min="2" max="2" width="20.5703125" bestFit="1" customWidth="1"/>
    <col min="3" max="3" width="9.28515625" bestFit="1" customWidth="1"/>
    <col min="4" max="4" width="12.42578125" bestFit="1" customWidth="1"/>
    <col min="5" max="5" width="2.5703125" customWidth="1"/>
    <col min="6" max="6" width="11.85546875" customWidth="1"/>
    <col min="7" max="7" width="12.42578125" bestFit="1" customWidth="1"/>
  </cols>
  <sheetData>
    <row r="1" spans="2:7" ht="15.75" thickBot="1" x14ac:dyDescent="0.3"/>
    <row r="2" spans="2:7" x14ac:dyDescent="0.25">
      <c r="B2" s="7"/>
      <c r="C2" s="23" t="s">
        <v>7</v>
      </c>
      <c r="D2" s="23"/>
      <c r="E2" s="8"/>
      <c r="F2" s="23" t="s">
        <v>8</v>
      </c>
      <c r="G2" s="23"/>
    </row>
    <row r="3" spans="2:7" s="11" customFormat="1" ht="15.75" thickBot="1" x14ac:dyDescent="0.3">
      <c r="B3" s="10" t="s">
        <v>9</v>
      </c>
      <c r="C3" s="10" t="s">
        <v>13</v>
      </c>
      <c r="D3" s="10" t="s">
        <v>14</v>
      </c>
      <c r="E3" s="10"/>
      <c r="F3" s="10" t="s">
        <v>13</v>
      </c>
      <c r="G3" s="10" t="s">
        <v>14</v>
      </c>
    </row>
    <row r="4" spans="2:7" x14ac:dyDescent="0.25">
      <c r="B4" t="s">
        <v>10</v>
      </c>
      <c r="C4" s="9">
        <v>2000000</v>
      </c>
      <c r="D4" s="12">
        <v>0.5</v>
      </c>
      <c r="E4" s="12"/>
      <c r="F4" s="1">
        <v>-1000000</v>
      </c>
      <c r="G4" s="12">
        <v>0.3</v>
      </c>
    </row>
    <row r="5" spans="2:7" x14ac:dyDescent="0.25">
      <c r="B5" t="s">
        <v>11</v>
      </c>
      <c r="C5" s="9">
        <v>6000000</v>
      </c>
      <c r="D5" s="12">
        <v>0.5</v>
      </c>
      <c r="E5" s="12"/>
      <c r="F5" s="1">
        <v>9000000</v>
      </c>
      <c r="G5" s="12">
        <v>0.7</v>
      </c>
    </row>
    <row r="6" spans="2:7" ht="15.75" thickBot="1" x14ac:dyDescent="0.3">
      <c r="B6" s="16" t="s">
        <v>12</v>
      </c>
      <c r="C6" s="15">
        <f>C4*D4+C5*D5</f>
        <v>4000000</v>
      </c>
      <c r="D6" s="13"/>
      <c r="E6" s="13"/>
      <c r="F6" s="15">
        <f>F4*G4+F5*G5</f>
        <v>6000000</v>
      </c>
      <c r="G6" s="14"/>
    </row>
  </sheetData>
  <mergeCells count="2">
    <mergeCell ref="C2:D2"/>
    <mergeCell ref="F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6"/>
  <sheetViews>
    <sheetView showGridLines="0" workbookViewId="0">
      <selection activeCell="G28" sqref="G28"/>
    </sheetView>
  </sheetViews>
  <sheetFormatPr defaultRowHeight="15" x14ac:dyDescent="0.25"/>
  <cols>
    <col min="1" max="1" width="5" customWidth="1"/>
    <col min="2" max="2" width="12.85546875" bestFit="1" customWidth="1"/>
    <col min="3" max="6" width="12.7109375" customWidth="1"/>
  </cols>
  <sheetData>
    <row r="1" spans="2:6" ht="15.75" thickBot="1" x14ac:dyDescent="0.3"/>
    <row r="2" spans="2:6" ht="30.75" thickBot="1" x14ac:dyDescent="0.3">
      <c r="B2" s="3" t="s">
        <v>20</v>
      </c>
      <c r="C2" s="21" t="s">
        <v>24</v>
      </c>
      <c r="D2" s="21" t="s">
        <v>25</v>
      </c>
      <c r="E2" s="21" t="s">
        <v>26</v>
      </c>
      <c r="F2" s="21" t="s">
        <v>27</v>
      </c>
    </row>
    <row r="3" spans="2:6" x14ac:dyDescent="0.25">
      <c r="B3" t="s">
        <v>21</v>
      </c>
      <c r="C3" s="1">
        <v>-10000</v>
      </c>
      <c r="D3" s="1">
        <v>-12000</v>
      </c>
      <c r="E3" s="1">
        <v>-3000</v>
      </c>
      <c r="F3" s="1">
        <v>-6000</v>
      </c>
    </row>
    <row r="4" spans="2:6" x14ac:dyDescent="0.25">
      <c r="B4" t="s">
        <v>28</v>
      </c>
      <c r="C4" s="1">
        <v>-2000</v>
      </c>
      <c r="D4" s="1">
        <v>-4000</v>
      </c>
      <c r="E4" s="1">
        <v>-1000</v>
      </c>
      <c r="F4" s="1">
        <v>-3000</v>
      </c>
    </row>
    <row r="5" spans="2:6" x14ac:dyDescent="0.25">
      <c r="B5" t="s">
        <v>22</v>
      </c>
      <c r="C5" s="1">
        <v>6000</v>
      </c>
      <c r="D5" s="1">
        <v>7000</v>
      </c>
      <c r="E5" s="1">
        <v>2000</v>
      </c>
      <c r="F5" s="1">
        <v>1000</v>
      </c>
    </row>
    <row r="6" spans="2:6" ht="15.75" thickBot="1" x14ac:dyDescent="0.3">
      <c r="B6" s="22" t="s">
        <v>23</v>
      </c>
      <c r="C6" s="13">
        <v>10000</v>
      </c>
      <c r="D6" s="13">
        <v>12000</v>
      </c>
      <c r="E6" s="13">
        <v>4000</v>
      </c>
      <c r="F6" s="13">
        <v>4400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1</vt:lpstr>
      <vt:lpstr>Рис. 2</vt:lpstr>
      <vt:lpstr>Рис. 3</vt:lpstr>
      <vt:lpstr>Рис. 4</vt:lpstr>
      <vt:lpstr>Рис. 5</vt:lpstr>
    </vt:vector>
  </TitlesOfParts>
  <Company>treolan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Сергей Багузин</cp:lastModifiedBy>
  <dcterms:created xsi:type="dcterms:W3CDTF">2012-09-10T12:07:25Z</dcterms:created>
  <dcterms:modified xsi:type="dcterms:W3CDTF">2020-08-16T12:54:04Z</dcterms:modified>
</cp:coreProperties>
</file>